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080" windowWidth="8475" windowHeight="8955"/>
  </bookViews>
  <sheets>
    <sheet name="CS Weld Flanges - R+F Face" sheetId="1" r:id="rId1"/>
  </sheets>
  <externalReferences>
    <externalReference r:id="rId2"/>
  </externalReferences>
  <definedNames>
    <definedName name="BFBCM" localSheetId="0">#REF!</definedName>
    <definedName name="BFBCM">#REF!</definedName>
    <definedName name="BMX" localSheetId="0">#REF!</definedName>
    <definedName name="BMX">#REF!</definedName>
    <definedName name="CIF" localSheetId="0">#REF!</definedName>
    <definedName name="CIF">#REF!</definedName>
    <definedName name="DESC" localSheetId="0">#REF!</definedName>
    <definedName name="DESC">#REF!</definedName>
    <definedName name="DESCR" localSheetId="0">#REF!</definedName>
    <definedName name="DESCR">#REF!</definedName>
    <definedName name="DID">#REF!</definedName>
    <definedName name="DIF" localSheetId="0">'CS Weld Flanges - R+F Face'!$F$8</definedName>
    <definedName name="DIF">'[1]Black Nipples'!$G$8</definedName>
    <definedName name="FF" localSheetId="0">#REF!</definedName>
    <definedName name="FF">#REF!</definedName>
    <definedName name="FPM" localSheetId="0">#REF!</definedName>
    <definedName name="FPM">#REF!</definedName>
    <definedName name="GIM" localSheetId="0">#REF!</definedName>
    <definedName name="GIM">#REF!</definedName>
    <definedName name="GWO" localSheetId="0">#REF!</definedName>
    <definedName name="GWO">#REF!</definedName>
    <definedName name="HH" localSheetId="0">#REF!</definedName>
    <definedName name="HH">#REF!</definedName>
    <definedName name="MIF" localSheetId="0">#REF!</definedName>
    <definedName name="MIF">#REF!</definedName>
    <definedName name="NX" localSheetId="0">#REF!</definedName>
    <definedName name="NX">#REF!</definedName>
    <definedName name="SCI" localSheetId="0">#REF!</definedName>
    <definedName name="SCI">#REF!</definedName>
    <definedName name="SL" localSheetId="0">#REF!</definedName>
    <definedName name="SL">#REF!</definedName>
    <definedName name="SPF" localSheetId="0">#REF!</definedName>
    <definedName name="SPF">#REF!</definedName>
    <definedName name="SPP" localSheetId="0">#REF!</definedName>
    <definedName name="SPP">#REF!</definedName>
    <definedName name="ULO" localSheetId="0">#REF!</definedName>
    <definedName name="ULO">#REF!</definedName>
    <definedName name="WT" localSheetId="0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111" i="1"/>
  <c r="E122" s="1"/>
  <c r="E104"/>
  <c r="E93"/>
  <c r="E89"/>
  <c r="E88"/>
  <c r="E107" s="1"/>
  <c r="E64"/>
  <c r="E83" s="1"/>
  <c r="E58"/>
  <c r="E36"/>
  <c r="E60" s="1"/>
  <c r="E12"/>
  <c r="E32" s="1"/>
  <c r="E91" l="1"/>
  <c r="E13"/>
  <c r="E15"/>
  <c r="E17"/>
  <c r="E19"/>
  <c r="E21"/>
  <c r="E23"/>
  <c r="E25"/>
  <c r="E27"/>
  <c r="E29"/>
  <c r="E31"/>
  <c r="E38"/>
  <c r="E40"/>
  <c r="E42"/>
  <c r="E44"/>
  <c r="E46"/>
  <c r="E48"/>
  <c r="E50"/>
  <c r="E52"/>
  <c r="E54"/>
  <c r="E59"/>
  <c r="E66"/>
  <c r="E68"/>
  <c r="E70"/>
  <c r="E72"/>
  <c r="E74"/>
  <c r="E76"/>
  <c r="E78"/>
  <c r="E80"/>
  <c r="E82"/>
  <c r="E84"/>
  <c r="E95"/>
  <c r="E97"/>
  <c r="E99"/>
  <c r="E106"/>
  <c r="E113"/>
  <c r="E115"/>
  <c r="E117"/>
  <c r="E119"/>
  <c r="E121"/>
  <c r="E123"/>
  <c r="E14"/>
  <c r="E16"/>
  <c r="E18"/>
  <c r="E20"/>
  <c r="E22"/>
  <c r="E24"/>
  <c r="E26"/>
  <c r="E28"/>
  <c r="E30"/>
  <c r="E37"/>
  <c r="E39"/>
  <c r="E41"/>
  <c r="E43"/>
  <c r="E45"/>
  <c r="E47"/>
  <c r="E49"/>
  <c r="E51"/>
  <c r="E53"/>
  <c r="E65"/>
  <c r="E67"/>
  <c r="E69"/>
  <c r="E71"/>
  <c r="E73"/>
  <c r="E75"/>
  <c r="E77"/>
  <c r="E79"/>
  <c r="E81"/>
  <c r="E90"/>
  <c r="E92"/>
  <c r="E94"/>
  <c r="E96"/>
  <c r="E98"/>
  <c r="E100"/>
  <c r="E105"/>
  <c r="E112"/>
  <c r="E114"/>
  <c r="E116"/>
  <c r="E118"/>
  <c r="E120"/>
</calcChain>
</file>

<file path=xl/sharedStrings.xml><?xml version="1.0" encoding="utf-8"?>
<sst xmlns="http://schemas.openxmlformats.org/spreadsheetml/2006/main" count="231" uniqueCount="127">
  <si>
    <t>Carbon Steel Weld Flanges</t>
  </si>
  <si>
    <t>Class 150 Flanges Pricelist January 10, 2011</t>
  </si>
  <si>
    <t>Available in:
R - Raised Face, F - Flat Face</t>
  </si>
  <si>
    <t>www.leointernational.com</t>
  </si>
  <si>
    <t>(718) 290-8005</t>
  </si>
  <si>
    <t>info@leointernational.com</t>
  </si>
  <si>
    <t>Your Multiplier</t>
  </si>
  <si>
    <t>SLIP - ON</t>
  </si>
  <si>
    <t>NOM SIZE</t>
  </si>
  <si>
    <t>ITEM CODE</t>
  </si>
  <si>
    <t>LIST PRICE</t>
  </si>
  <si>
    <t>NET PRICE</t>
  </si>
  <si>
    <t>WEIGHT</t>
  </si>
  <si>
    <t>Mult. =</t>
  </si>
  <si>
    <t>1/2"</t>
  </si>
  <si>
    <t>1L1SR1/2</t>
  </si>
  <si>
    <t>3/4"</t>
  </si>
  <si>
    <t>1L1SR3/4</t>
  </si>
  <si>
    <t>1"</t>
  </si>
  <si>
    <t>1L1SR1</t>
  </si>
  <si>
    <t>1-1/4"</t>
  </si>
  <si>
    <t>1L1SR11/4</t>
  </si>
  <si>
    <t>1-1/2"</t>
  </si>
  <si>
    <t>1L1SR11/2</t>
  </si>
  <si>
    <t>2"</t>
  </si>
  <si>
    <t>1L1SR2</t>
  </si>
  <si>
    <t>2-1/2"</t>
  </si>
  <si>
    <t>1L1SR21/2</t>
  </si>
  <si>
    <t>3"</t>
  </si>
  <si>
    <t>1L1SR3</t>
  </si>
  <si>
    <t>3-1/2"</t>
  </si>
  <si>
    <t>1L1SR31/2</t>
  </si>
  <si>
    <t>4"</t>
  </si>
  <si>
    <t>1L1SR4</t>
  </si>
  <si>
    <t>5"</t>
  </si>
  <si>
    <t>1L1SR5</t>
  </si>
  <si>
    <t>6"</t>
  </si>
  <si>
    <t>1L1SR6</t>
  </si>
  <si>
    <t>8"</t>
  </si>
  <si>
    <t>1L1SR8</t>
  </si>
  <si>
    <t>10"</t>
  </si>
  <si>
    <t>1L1SR10</t>
  </si>
  <si>
    <t>12"</t>
  </si>
  <si>
    <t>1L1SR12</t>
  </si>
  <si>
    <t>14"</t>
  </si>
  <si>
    <t>1L1SR14</t>
  </si>
  <si>
    <t>16"</t>
  </si>
  <si>
    <t>1L1SR18</t>
  </si>
  <si>
    <t>18"</t>
  </si>
  <si>
    <t>20"</t>
  </si>
  <si>
    <t>1L1SR20</t>
  </si>
  <si>
    <t>24"</t>
  </si>
  <si>
    <t>1L1SR24</t>
  </si>
  <si>
    <t>WELD NECK</t>
  </si>
  <si>
    <t>1L1WR1/2</t>
  </si>
  <si>
    <t>1L1WR3/4</t>
  </si>
  <si>
    <t>1L1WR1</t>
  </si>
  <si>
    <t>1L1WR11/4</t>
  </si>
  <si>
    <t>1L1WR11/2</t>
  </si>
  <si>
    <t>1L1WR2</t>
  </si>
  <si>
    <t>1L1WR21/2</t>
  </si>
  <si>
    <t>1L1WR3</t>
  </si>
  <si>
    <t>1L1WR31/2</t>
  </si>
  <si>
    <t>1L1WR4</t>
  </si>
  <si>
    <t>1L1WR5</t>
  </si>
  <si>
    <t>1L1WR6</t>
  </si>
  <si>
    <t>1L1WR8</t>
  </si>
  <si>
    <t>1L1WR10</t>
  </si>
  <si>
    <t>1L1WR12</t>
  </si>
  <si>
    <t>1L1WR14</t>
  </si>
  <si>
    <t>1L1WR16</t>
  </si>
  <si>
    <t>1L1WR18</t>
  </si>
  <si>
    <t>WELD NECK (continued)</t>
  </si>
  <si>
    <t>1L1WR20</t>
  </si>
  <si>
    <t>1L1WR24</t>
  </si>
  <si>
    <t>BLIND</t>
  </si>
  <si>
    <t>1L1BR1/2</t>
  </si>
  <si>
    <t>1L1BR3/4</t>
  </si>
  <si>
    <t>1L1BR1</t>
  </si>
  <si>
    <t>1L1BR11/4</t>
  </si>
  <si>
    <t>1L1BR11/2</t>
  </si>
  <si>
    <t>1L1BR2</t>
  </si>
  <si>
    <t>1L1BR21/2</t>
  </si>
  <si>
    <t>1L1BR3</t>
  </si>
  <si>
    <t>1L1BR31/2</t>
  </si>
  <si>
    <t>1L1BR4</t>
  </si>
  <si>
    <t>1L1BR5</t>
  </si>
  <si>
    <t>1L1BR6</t>
  </si>
  <si>
    <t>1L1BR8</t>
  </si>
  <si>
    <t>1L1BR10</t>
  </si>
  <si>
    <t>1L1BR12</t>
  </si>
  <si>
    <t>1L1BR14</t>
  </si>
  <si>
    <t>1L1BR16</t>
  </si>
  <si>
    <t>1L1BR18</t>
  </si>
  <si>
    <t>1L1BR20</t>
  </si>
  <si>
    <t>1L1BR24</t>
  </si>
  <si>
    <t>THREADED</t>
  </si>
  <si>
    <t>1L1TR1/2</t>
  </si>
  <si>
    <t>1L1TR3/4</t>
  </si>
  <si>
    <t>1L1TR1</t>
  </si>
  <si>
    <t>1L1TR11/4</t>
  </si>
  <si>
    <t>1L1TR11/2</t>
  </si>
  <si>
    <t>1L1TR2"</t>
  </si>
  <si>
    <t>1L1TR21/2</t>
  </si>
  <si>
    <t>1L1TR3</t>
  </si>
  <si>
    <t>1L1TR31/2</t>
  </si>
  <si>
    <t>1L1TR4</t>
  </si>
  <si>
    <t>1L1TR5</t>
  </si>
  <si>
    <t>1L1TR6</t>
  </si>
  <si>
    <t>THREADED (continued)</t>
  </si>
  <si>
    <t>1L1TR8</t>
  </si>
  <si>
    <t>1L1TR10</t>
  </si>
  <si>
    <t>1L1TR12</t>
  </si>
  <si>
    <t>SOCKET WELD</t>
  </si>
  <si>
    <t>1L1KRS1/2</t>
  </si>
  <si>
    <t>1L1KRS3/4</t>
  </si>
  <si>
    <t>1L1KRS1</t>
  </si>
  <si>
    <t>1L1KRS11/4</t>
  </si>
  <si>
    <t>1L1KRS11/2</t>
  </si>
  <si>
    <t>1L1KRS2</t>
  </si>
  <si>
    <t>1L1KRS212</t>
  </si>
  <si>
    <t>1L1KRS3</t>
  </si>
  <si>
    <t>1L1KRS4</t>
  </si>
  <si>
    <t>1L1KRS6</t>
  </si>
  <si>
    <t>1L1KRS8</t>
  </si>
  <si>
    <t>1L1KRS12</t>
  </si>
  <si>
    <t>Weights subject to change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</si>
</sst>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0"/>
    <numFmt numFmtId="166" formatCode="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5" fillId="0" borderId="0"/>
    <xf numFmtId="0" fontId="1" fillId="0" borderId="0"/>
    <xf numFmtId="0" fontId="26" fillId="0" borderId="0">
      <alignment vertical="center"/>
    </xf>
    <xf numFmtId="0" fontId="27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8" fillId="0" borderId="0" xfId="1"/>
    <xf numFmtId="0" fontId="19" fillId="0" borderId="0" xfId="1" applyFont="1" applyAlignment="1" applyProtection="1">
      <alignment horizontal="left"/>
    </xf>
    <xf numFmtId="0" fontId="18" fillId="0" borderId="0" xfId="1" applyAlignment="1">
      <alignment horizontal="left"/>
    </xf>
    <xf numFmtId="15" fontId="18" fillId="0" borderId="0" xfId="1" applyNumberFormat="1" applyFill="1"/>
    <xf numFmtId="0" fontId="18" fillId="0" borderId="0" xfId="1" applyFill="1"/>
    <xf numFmtId="0" fontId="21" fillId="0" borderId="0" xfId="2" applyAlignment="1" applyProtection="1"/>
    <xf numFmtId="0" fontId="22" fillId="0" borderId="0" xfId="1" applyFont="1"/>
    <xf numFmtId="0" fontId="23" fillId="0" borderId="0" xfId="1" applyFont="1" applyBorder="1" applyAlignment="1">
      <alignment horizontal="right"/>
    </xf>
    <xf numFmtId="164" fontId="23" fillId="33" borderId="10" xfId="1" applyNumberFormat="1" applyFont="1" applyFill="1" applyBorder="1" applyProtection="1">
      <protection locked="0"/>
    </xf>
    <xf numFmtId="0" fontId="24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0" fontId="18" fillId="34" borderId="12" xfId="1" applyFill="1" applyBorder="1" applyAlignment="1">
      <alignment horizontal="centerContinuous"/>
    </xf>
    <xf numFmtId="0" fontId="24" fillId="0" borderId="11" xfId="1" applyFont="1" applyBorder="1"/>
    <xf numFmtId="0" fontId="24" fillId="0" borderId="13" xfId="1" applyFont="1" applyBorder="1"/>
    <xf numFmtId="0" fontId="24" fillId="0" borderId="12" xfId="1" applyFont="1" applyFill="1" applyBorder="1"/>
    <xf numFmtId="0" fontId="24" fillId="0" borderId="13" xfId="1" applyFont="1" applyFill="1" applyBorder="1"/>
    <xf numFmtId="0" fontId="18" fillId="0" borderId="14" xfId="1" applyBorder="1" applyAlignment="1">
      <alignment horizontal="center"/>
    </xf>
    <xf numFmtId="0" fontId="18" fillId="0" borderId="14" xfId="1" applyBorder="1"/>
    <xf numFmtId="0" fontId="18" fillId="33" borderId="11" xfId="1" applyFill="1" applyBorder="1" applyAlignment="1">
      <alignment horizontal="right"/>
    </xf>
    <xf numFmtId="164" fontId="18" fillId="33" borderId="12" xfId="1" applyNumberFormat="1" applyFill="1" applyBorder="1" applyAlignment="1">
      <alignment horizontal="left"/>
    </xf>
    <xf numFmtId="0" fontId="18" fillId="0" borderId="15" xfId="1" applyBorder="1"/>
    <xf numFmtId="0" fontId="18" fillId="0" borderId="14" xfId="1" applyFont="1" applyBorder="1" applyAlignment="1">
      <alignment horizontal="center"/>
    </xf>
    <xf numFmtId="0" fontId="18" fillId="0" borderId="14" xfId="1" applyFont="1" applyBorder="1"/>
    <xf numFmtId="8" fontId="0" fillId="0" borderId="15" xfId="3" applyNumberFormat="1" applyFont="1" applyBorder="1"/>
    <xf numFmtId="165" fontId="18" fillId="35" borderId="16" xfId="1" applyNumberFormat="1" applyFill="1" applyBorder="1"/>
    <xf numFmtId="0" fontId="18" fillId="0" borderId="16" xfId="1" applyBorder="1"/>
    <xf numFmtId="8" fontId="0" fillId="0" borderId="17" xfId="3" applyNumberFormat="1" applyFont="1" applyBorder="1"/>
    <xf numFmtId="0" fontId="18" fillId="0" borderId="17" xfId="1" applyFont="1" applyBorder="1"/>
    <xf numFmtId="0" fontId="18" fillId="0" borderId="18" xfId="1" applyFont="1" applyBorder="1" applyAlignment="1">
      <alignment horizontal="center"/>
    </xf>
    <xf numFmtId="0" fontId="18" fillId="0" borderId="19" xfId="1" applyFont="1" applyBorder="1"/>
    <xf numFmtId="8" fontId="0" fillId="0" borderId="19" xfId="3" applyNumberFormat="1" applyFont="1" applyBorder="1"/>
    <xf numFmtId="165" fontId="18" fillId="35" borderId="19" xfId="1" applyNumberFormat="1" applyFill="1" applyBorder="1"/>
    <xf numFmtId="0" fontId="18" fillId="0" borderId="20" xfId="1" applyBorder="1"/>
    <xf numFmtId="0" fontId="18" fillId="0" borderId="0" xfId="1" applyFont="1" applyBorder="1" applyAlignment="1">
      <alignment horizontal="center"/>
    </xf>
    <xf numFmtId="0" fontId="18" fillId="0" borderId="0" xfId="1" applyFont="1" applyBorder="1"/>
    <xf numFmtId="44" fontId="0" fillId="0" borderId="0" xfId="3" applyFont="1" applyBorder="1"/>
    <xf numFmtId="166" fontId="18" fillId="0" borderId="0" xfId="1" applyNumberFormat="1" applyFill="1" applyBorder="1"/>
    <xf numFmtId="0" fontId="18" fillId="0" borderId="0" xfId="1" applyBorder="1"/>
    <xf numFmtId="0" fontId="24" fillId="0" borderId="21" xfId="1" applyFont="1" applyFill="1" applyBorder="1"/>
    <xf numFmtId="0" fontId="18" fillId="0" borderId="15" xfId="1" applyBorder="1" applyAlignment="1">
      <alignment horizontal="center"/>
    </xf>
    <xf numFmtId="0" fontId="18" fillId="33" borderId="22" xfId="1" applyFill="1" applyBorder="1" applyAlignment="1">
      <alignment horizontal="right"/>
    </xf>
    <xf numFmtId="164" fontId="18" fillId="33" borderId="21" xfId="1" applyNumberFormat="1" applyFill="1" applyBorder="1" applyAlignment="1">
      <alignment horizontal="left"/>
    </xf>
    <xf numFmtId="0" fontId="18" fillId="0" borderId="17" xfId="1" applyFont="1" applyBorder="1" applyAlignment="1">
      <alignment horizontal="center"/>
    </xf>
    <xf numFmtId="8" fontId="0" fillId="0" borderId="23" xfId="3" applyNumberFormat="1" applyFont="1" applyBorder="1"/>
    <xf numFmtId="165" fontId="18" fillId="35" borderId="15" xfId="1" applyNumberFormat="1" applyFill="1" applyBorder="1"/>
    <xf numFmtId="8" fontId="0" fillId="0" borderId="14" xfId="3" applyNumberFormat="1" applyFont="1" applyBorder="1"/>
    <xf numFmtId="165" fontId="18" fillId="35" borderId="17" xfId="1" applyNumberFormat="1" applyFill="1" applyBorder="1"/>
    <xf numFmtId="0" fontId="18" fillId="0" borderId="19" xfId="1" applyFont="1" applyBorder="1" applyAlignment="1">
      <alignment horizontal="center"/>
    </xf>
    <xf numFmtId="8" fontId="0" fillId="0" borderId="18" xfId="3" applyNumberFormat="1" applyFont="1" applyBorder="1"/>
    <xf numFmtId="0" fontId="24" fillId="34" borderId="10" xfId="1" applyFont="1" applyFill="1" applyBorder="1" applyAlignment="1">
      <alignment horizontal="centerContinuous"/>
    </xf>
    <xf numFmtId="0" fontId="24" fillId="34" borderId="12" xfId="1" applyFont="1" applyFill="1" applyBorder="1" applyAlignment="1">
      <alignment horizontal="centerContinuous"/>
    </xf>
    <xf numFmtId="0" fontId="18" fillId="33" borderId="23" xfId="1" applyFill="1" applyBorder="1" applyAlignment="1">
      <alignment horizontal="right"/>
    </xf>
    <xf numFmtId="164" fontId="18" fillId="33" borderId="22" xfId="1" applyNumberFormat="1" applyFill="1" applyBorder="1" applyAlignment="1">
      <alignment horizontal="left"/>
    </xf>
    <xf numFmtId="0" fontId="24" fillId="0" borderId="14" xfId="1" applyFont="1" applyBorder="1" applyAlignment="1">
      <alignment horizontal="center"/>
    </xf>
    <xf numFmtId="0" fontId="24" fillId="0" borderId="15" xfId="1" applyFont="1" applyBorder="1"/>
    <xf numFmtId="0" fontId="18" fillId="33" borderId="11" xfId="1" applyFont="1" applyFill="1" applyBorder="1" applyAlignment="1">
      <alignment horizontal="right"/>
    </xf>
    <xf numFmtId="164" fontId="18" fillId="33" borderId="10" xfId="1" applyNumberFormat="1" applyFont="1" applyFill="1" applyBorder="1" applyAlignment="1">
      <alignment horizontal="left"/>
    </xf>
    <xf numFmtId="0" fontId="18" fillId="0" borderId="15" xfId="1" applyFont="1" applyBorder="1"/>
    <xf numFmtId="8" fontId="18" fillId="36" borderId="14" xfId="1" applyNumberFormat="1" applyFont="1" applyFill="1" applyBorder="1" applyAlignment="1">
      <alignment horizontal="right"/>
    </xf>
    <xf numFmtId="165" fontId="18" fillId="35" borderId="15" xfId="1" applyNumberFormat="1" applyFont="1" applyFill="1" applyBorder="1"/>
    <xf numFmtId="0" fontId="18" fillId="0" borderId="17" xfId="1" applyBorder="1"/>
    <xf numFmtId="8" fontId="18" fillId="36" borderId="14" xfId="1" applyNumberFormat="1" applyFill="1" applyBorder="1" applyAlignment="1">
      <alignment horizontal="right"/>
    </xf>
    <xf numFmtId="0" fontId="18" fillId="0" borderId="18" xfId="1" applyBorder="1" applyAlignment="1">
      <alignment horizontal="center"/>
    </xf>
    <xf numFmtId="0" fontId="18" fillId="0" borderId="19" xfId="1" applyBorder="1"/>
    <xf numFmtId="8" fontId="18" fillId="36" borderId="18" xfId="1" applyNumberFormat="1" applyFill="1" applyBorder="1" applyAlignment="1">
      <alignment horizontal="right"/>
    </xf>
    <xf numFmtId="164" fontId="18" fillId="33" borderId="10" xfId="1" applyNumberFormat="1" applyFill="1" applyBorder="1" applyAlignment="1">
      <alignment horizontal="left"/>
    </xf>
    <xf numFmtId="8" fontId="0" fillId="0" borderId="16" xfId="3" applyNumberFormat="1" applyFont="1" applyBorder="1"/>
    <xf numFmtId="165" fontId="18" fillId="35" borderId="0" xfId="1" applyNumberFormat="1" applyFill="1" applyBorder="1"/>
    <xf numFmtId="0" fontId="20" fillId="0" borderId="0" xfId="1" applyFont="1" applyAlignment="1" applyProtection="1">
      <alignment horizontal="center" wrapText="1"/>
    </xf>
  </cellXfs>
  <cellStyles count="4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urrency 2" xfId="3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2</xdr:col>
      <xdr:colOff>285750</xdr:colOff>
      <xdr:row>4</xdr:row>
      <xdr:rowOff>133350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2085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114300</xdr:colOff>
      <xdr:row>6</xdr:row>
      <xdr:rowOff>123825</xdr:rowOff>
    </xdr:from>
    <xdr:to>
      <xdr:col>4</xdr:col>
      <xdr:colOff>1073658</xdr:colOff>
      <xdr:row>7</xdr:row>
      <xdr:rowOff>161925</xdr:rowOff>
    </xdr:to>
    <xdr:sp macro="" textlink="">
      <xdr:nvSpPr>
        <xdr:cNvPr id="3" name="Right Arrow 2"/>
        <xdr:cNvSpPr/>
      </xdr:nvSpPr>
      <xdr:spPr>
        <a:xfrm>
          <a:off x="4114800" y="1362075"/>
          <a:ext cx="959358" cy="200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85726</xdr:colOff>
      <xdr:row>12</xdr:row>
      <xdr:rowOff>114300</xdr:rowOff>
    </xdr:from>
    <xdr:to>
      <xdr:col>1</xdr:col>
      <xdr:colOff>365739</xdr:colOff>
      <xdr:row>16</xdr:row>
      <xdr:rowOff>165100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6" y="2333625"/>
          <a:ext cx="937238" cy="812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35</xdr:row>
      <xdr:rowOff>112190</xdr:rowOff>
    </xdr:from>
    <xdr:to>
      <xdr:col>1</xdr:col>
      <xdr:colOff>428625</xdr:colOff>
      <xdr:row>40</xdr:row>
      <xdr:rowOff>63500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4000" contrast="4000"/>
        </a:blip>
        <a:srcRect/>
        <a:stretch>
          <a:fillRect/>
        </a:stretch>
      </xdr:blipFill>
      <xdr:spPr bwMode="auto">
        <a:xfrm>
          <a:off x="95250" y="6655865"/>
          <a:ext cx="990600" cy="87523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73</xdr:row>
      <xdr:rowOff>57150</xdr:rowOff>
    </xdr:from>
    <xdr:to>
      <xdr:col>1</xdr:col>
      <xdr:colOff>444535</xdr:colOff>
      <xdr:row>77</xdr:row>
      <xdr:rowOff>177800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10000" contrast="10000"/>
        </a:blip>
        <a:srcRect/>
        <a:stretch>
          <a:fillRect/>
        </a:stretch>
      </xdr:blipFill>
      <xdr:spPr bwMode="auto">
        <a:xfrm>
          <a:off x="28575" y="13611225"/>
          <a:ext cx="1073185" cy="8826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87</xdr:row>
      <xdr:rowOff>115749</xdr:rowOff>
    </xdr:from>
    <xdr:to>
      <xdr:col>1</xdr:col>
      <xdr:colOff>409576</xdr:colOff>
      <xdr:row>92</xdr:row>
      <xdr:rowOff>100012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10000" contrast="10000"/>
        </a:blip>
        <a:srcRect/>
        <a:stretch>
          <a:fillRect/>
        </a:stretch>
      </xdr:blipFill>
      <xdr:spPr bwMode="auto">
        <a:xfrm>
          <a:off x="38101" y="16279674"/>
          <a:ext cx="1028700" cy="793888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110</xdr:row>
      <xdr:rowOff>90609</xdr:rowOff>
    </xdr:from>
    <xdr:to>
      <xdr:col>1</xdr:col>
      <xdr:colOff>428625</xdr:colOff>
      <xdr:row>114</xdr:row>
      <xdr:rowOff>190499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lum bright="4000" contrast="4000"/>
        </a:blip>
        <a:srcRect/>
        <a:stretch>
          <a:fillRect/>
        </a:stretch>
      </xdr:blipFill>
      <xdr:spPr bwMode="auto">
        <a:xfrm>
          <a:off x="85725" y="20093109"/>
          <a:ext cx="1000125" cy="83331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G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leointernational.com" TargetMode="External"/><Relationship Id="rId1" Type="http://schemas.openxmlformats.org/officeDocument/2006/relationships/hyperlink" Target="http://www.leointernational.com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FF66"/>
  </sheetPr>
  <dimension ref="A1:J152"/>
  <sheetViews>
    <sheetView tabSelected="1" view="pageLayout" zoomScaleNormal="115" workbookViewId="0">
      <selection activeCell="F8" sqref="F8"/>
    </sheetView>
  </sheetViews>
  <sheetFormatPr defaultColWidth="0" defaultRowHeight="12.75" customHeight="1" zeroHeight="1"/>
  <cols>
    <col min="1" max="1" width="9.140625" style="1" customWidth="1"/>
    <col min="2" max="2" width="16.28515625" style="1" customWidth="1"/>
    <col min="3" max="3" width="13.5703125" style="1" customWidth="1"/>
    <col min="4" max="4" width="16.85546875" style="1" customWidth="1"/>
    <col min="5" max="5" width="16.7109375" style="1" customWidth="1"/>
    <col min="6" max="6" width="12.5703125" style="1" customWidth="1"/>
    <col min="7" max="10" width="0" style="1" hidden="1" customWidth="1"/>
    <col min="11" max="16384" width="9.140625" style="1" hidden="1"/>
  </cols>
  <sheetData>
    <row r="1" spans="1:6"/>
    <row r="2" spans="1:6"/>
    <row r="3" spans="1:6" ht="18">
      <c r="D3" s="2" t="s">
        <v>0</v>
      </c>
      <c r="E3" s="3"/>
      <c r="F3" s="3"/>
    </row>
    <row r="4" spans="1:6" ht="12.75" customHeight="1">
      <c r="D4" s="4" t="s">
        <v>1</v>
      </c>
      <c r="E4" s="5"/>
    </row>
    <row r="5" spans="1:6" ht="28.5" customHeight="1">
      <c r="C5" s="5"/>
      <c r="D5" s="69" t="s">
        <v>2</v>
      </c>
      <c r="E5" s="69"/>
    </row>
    <row r="6" spans="1:6" ht="12.75" customHeight="1">
      <c r="A6" s="6" t="s">
        <v>3</v>
      </c>
    </row>
    <row r="7" spans="1:6" ht="12.75" customHeight="1">
      <c r="A7" s="1" t="s">
        <v>4</v>
      </c>
    </row>
    <row r="8" spans="1:6" ht="13.5" customHeight="1">
      <c r="A8" s="6" t="s">
        <v>5</v>
      </c>
      <c r="D8" s="7" t="s">
        <v>6</v>
      </c>
      <c r="E8" s="8"/>
      <c r="F8" s="9">
        <v>0</v>
      </c>
    </row>
    <row r="9" spans="1:6"/>
    <row r="10" spans="1:6">
      <c r="B10" s="10" t="s">
        <v>7</v>
      </c>
      <c r="C10" s="11"/>
      <c r="D10" s="11"/>
      <c r="E10" s="11"/>
      <c r="F10" s="12"/>
    </row>
    <row r="11" spans="1:6">
      <c r="B11" s="13" t="s">
        <v>8</v>
      </c>
      <c r="C11" s="13" t="s">
        <v>9</v>
      </c>
      <c r="D11" s="14" t="s">
        <v>10</v>
      </c>
      <c r="E11" s="15" t="s">
        <v>11</v>
      </c>
      <c r="F11" s="16" t="s">
        <v>12</v>
      </c>
    </row>
    <row r="12" spans="1:6">
      <c r="B12" s="17"/>
      <c r="C12" s="18"/>
      <c r="D12" s="19" t="s">
        <v>13</v>
      </c>
      <c r="E12" s="20">
        <f>DIF</f>
        <v>0</v>
      </c>
      <c r="F12" s="21"/>
    </row>
    <row r="13" spans="1:6" ht="15">
      <c r="B13" s="22" t="s">
        <v>14</v>
      </c>
      <c r="C13" s="23" t="s">
        <v>15</v>
      </c>
      <c r="D13" s="24">
        <v>20.59</v>
      </c>
      <c r="E13" s="25">
        <f t="shared" ref="E13:E32" si="0">D13*$E$12</f>
        <v>0</v>
      </c>
      <c r="F13" s="26">
        <v>0</v>
      </c>
    </row>
    <row r="14" spans="1:6" ht="15">
      <c r="B14" s="22" t="s">
        <v>16</v>
      </c>
      <c r="C14" s="23" t="s">
        <v>17</v>
      </c>
      <c r="D14" s="27">
        <v>20.59</v>
      </c>
      <c r="E14" s="25">
        <f t="shared" si="0"/>
        <v>0</v>
      </c>
      <c r="F14" s="26">
        <v>0</v>
      </c>
    </row>
    <row r="15" spans="1:6" ht="15">
      <c r="B15" s="22" t="s">
        <v>18</v>
      </c>
      <c r="C15" s="23" t="s">
        <v>19</v>
      </c>
      <c r="D15" s="27">
        <v>20.59</v>
      </c>
      <c r="E15" s="25">
        <f t="shared" si="0"/>
        <v>0</v>
      </c>
      <c r="F15" s="26">
        <v>0</v>
      </c>
    </row>
    <row r="16" spans="1:6" ht="15">
      <c r="B16" s="22" t="s">
        <v>20</v>
      </c>
      <c r="C16" s="23" t="s">
        <v>21</v>
      </c>
      <c r="D16" s="27">
        <v>20.59</v>
      </c>
      <c r="E16" s="25">
        <f t="shared" si="0"/>
        <v>0</v>
      </c>
      <c r="F16" s="26">
        <v>0</v>
      </c>
    </row>
    <row r="17" spans="2:6" ht="15">
      <c r="B17" s="22" t="s">
        <v>22</v>
      </c>
      <c r="C17" s="23" t="s">
        <v>23</v>
      </c>
      <c r="D17" s="27">
        <v>20.59</v>
      </c>
      <c r="E17" s="25">
        <f t="shared" si="0"/>
        <v>0</v>
      </c>
      <c r="F17" s="26">
        <v>0</v>
      </c>
    </row>
    <row r="18" spans="2:6" ht="15">
      <c r="B18" s="22" t="s">
        <v>24</v>
      </c>
      <c r="C18" s="23" t="s">
        <v>25</v>
      </c>
      <c r="D18" s="27">
        <v>22.88</v>
      </c>
      <c r="E18" s="25">
        <f t="shared" si="0"/>
        <v>0</v>
      </c>
      <c r="F18" s="26">
        <v>0</v>
      </c>
    </row>
    <row r="19" spans="2:6" ht="15">
      <c r="B19" s="22" t="s">
        <v>26</v>
      </c>
      <c r="C19" s="23" t="s">
        <v>27</v>
      </c>
      <c r="D19" s="27">
        <v>39.159999999999997</v>
      </c>
      <c r="E19" s="25">
        <f t="shared" si="0"/>
        <v>0</v>
      </c>
      <c r="F19" s="26">
        <v>0</v>
      </c>
    </row>
    <row r="20" spans="2:6" ht="15">
      <c r="B20" s="22" t="s">
        <v>28</v>
      </c>
      <c r="C20" s="23" t="s">
        <v>29</v>
      </c>
      <c r="D20" s="27">
        <v>31.08</v>
      </c>
      <c r="E20" s="25">
        <f t="shared" si="0"/>
        <v>0</v>
      </c>
      <c r="F20" s="26">
        <v>0</v>
      </c>
    </row>
    <row r="21" spans="2:6" ht="15">
      <c r="B21" s="22" t="s">
        <v>30</v>
      </c>
      <c r="C21" s="23" t="s">
        <v>31</v>
      </c>
      <c r="D21" s="27">
        <v>38.950000000000003</v>
      </c>
      <c r="E21" s="25">
        <f t="shared" si="0"/>
        <v>0</v>
      </c>
      <c r="F21" s="26">
        <v>0</v>
      </c>
    </row>
    <row r="22" spans="2:6" ht="15">
      <c r="B22" s="22" t="s">
        <v>32</v>
      </c>
      <c r="C22" s="23" t="s">
        <v>33</v>
      </c>
      <c r="D22" s="27">
        <v>38.950000000000003</v>
      </c>
      <c r="E22" s="25">
        <f t="shared" si="0"/>
        <v>0</v>
      </c>
      <c r="F22" s="26">
        <v>0</v>
      </c>
    </row>
    <row r="23" spans="2:6" ht="15">
      <c r="B23" s="22" t="s">
        <v>34</v>
      </c>
      <c r="C23" s="23" t="s">
        <v>35</v>
      </c>
      <c r="D23" s="27">
        <v>67.84</v>
      </c>
      <c r="E23" s="25">
        <f t="shared" si="0"/>
        <v>0</v>
      </c>
      <c r="F23" s="26">
        <v>0</v>
      </c>
    </row>
    <row r="24" spans="2:6" ht="15">
      <c r="B24" s="22" t="s">
        <v>36</v>
      </c>
      <c r="C24" s="23" t="s">
        <v>37</v>
      </c>
      <c r="D24" s="27">
        <v>64.05</v>
      </c>
      <c r="E24" s="25">
        <f t="shared" si="0"/>
        <v>0</v>
      </c>
      <c r="F24" s="26">
        <v>0</v>
      </c>
    </row>
    <row r="25" spans="2:6" ht="15">
      <c r="B25" s="22" t="s">
        <v>38</v>
      </c>
      <c r="C25" s="23" t="s">
        <v>39</v>
      </c>
      <c r="D25" s="27">
        <v>97.25</v>
      </c>
      <c r="E25" s="25">
        <f t="shared" si="0"/>
        <v>0</v>
      </c>
      <c r="F25" s="26">
        <v>0</v>
      </c>
    </row>
    <row r="26" spans="2:6" ht="15">
      <c r="B26" s="22" t="s">
        <v>40</v>
      </c>
      <c r="C26" s="23" t="s">
        <v>41</v>
      </c>
      <c r="D26" s="27">
        <v>167.84</v>
      </c>
      <c r="E26" s="25">
        <f t="shared" si="0"/>
        <v>0</v>
      </c>
      <c r="F26" s="26">
        <v>0</v>
      </c>
    </row>
    <row r="27" spans="2:6" ht="15">
      <c r="B27" s="22" t="s">
        <v>42</v>
      </c>
      <c r="C27" s="23" t="s">
        <v>43</v>
      </c>
      <c r="D27" s="27">
        <v>248.89</v>
      </c>
      <c r="E27" s="25">
        <f t="shared" si="0"/>
        <v>0</v>
      </c>
      <c r="F27" s="26">
        <v>0</v>
      </c>
    </row>
    <row r="28" spans="2:6" ht="15">
      <c r="B28" s="22" t="s">
        <v>44</v>
      </c>
      <c r="C28" s="23" t="s">
        <v>45</v>
      </c>
      <c r="D28" s="27">
        <v>330.69</v>
      </c>
      <c r="E28" s="25">
        <f t="shared" si="0"/>
        <v>0</v>
      </c>
      <c r="F28" s="26">
        <v>0</v>
      </c>
    </row>
    <row r="29" spans="2:6" ht="15">
      <c r="B29" s="22" t="s">
        <v>46</v>
      </c>
      <c r="C29" s="23" t="s">
        <v>47</v>
      </c>
      <c r="D29" s="27">
        <v>516.99</v>
      </c>
      <c r="E29" s="25">
        <f t="shared" si="0"/>
        <v>0</v>
      </c>
      <c r="F29" s="26">
        <v>0</v>
      </c>
    </row>
    <row r="30" spans="2:6" ht="15">
      <c r="B30" s="22" t="s">
        <v>48</v>
      </c>
      <c r="C30" s="23" t="s">
        <v>47</v>
      </c>
      <c r="D30" s="27">
        <v>642.35</v>
      </c>
      <c r="E30" s="25">
        <f t="shared" si="0"/>
        <v>0</v>
      </c>
      <c r="F30" s="26">
        <v>0</v>
      </c>
    </row>
    <row r="31" spans="2:6" ht="15">
      <c r="B31" s="22" t="s">
        <v>49</v>
      </c>
      <c r="C31" s="28" t="s">
        <v>50</v>
      </c>
      <c r="D31" s="27">
        <v>734.41</v>
      </c>
      <c r="E31" s="25">
        <f t="shared" si="0"/>
        <v>0</v>
      </c>
      <c r="F31" s="26">
        <v>0</v>
      </c>
    </row>
    <row r="32" spans="2:6" ht="15">
      <c r="B32" s="29" t="s">
        <v>51</v>
      </c>
      <c r="C32" s="30" t="s">
        <v>52</v>
      </c>
      <c r="D32" s="31">
        <v>1061.31</v>
      </c>
      <c r="E32" s="32">
        <f t="shared" si="0"/>
        <v>0</v>
      </c>
      <c r="F32" s="33">
        <v>0</v>
      </c>
    </row>
    <row r="33" spans="2:6" ht="15">
      <c r="B33" s="34"/>
      <c r="C33" s="35"/>
      <c r="D33" s="36"/>
      <c r="E33" s="37"/>
      <c r="F33" s="38"/>
    </row>
    <row r="34" spans="2:6">
      <c r="B34" s="10" t="s">
        <v>53</v>
      </c>
      <c r="C34" s="11"/>
      <c r="D34" s="11"/>
      <c r="E34" s="11"/>
      <c r="F34" s="12"/>
    </row>
    <row r="35" spans="2:6">
      <c r="B35" s="13" t="s">
        <v>8</v>
      </c>
      <c r="C35" s="13" t="s">
        <v>9</v>
      </c>
      <c r="D35" s="14" t="s">
        <v>10</v>
      </c>
      <c r="E35" s="15" t="s">
        <v>11</v>
      </c>
      <c r="F35" s="39" t="s">
        <v>12</v>
      </c>
    </row>
    <row r="36" spans="2:6">
      <c r="B36" s="40"/>
      <c r="C36" s="21"/>
      <c r="D36" s="41" t="s">
        <v>13</v>
      </c>
      <c r="E36" s="42">
        <f>DIF</f>
        <v>0</v>
      </c>
      <c r="F36" s="21"/>
    </row>
    <row r="37" spans="2:6" ht="15">
      <c r="B37" s="43" t="s">
        <v>14</v>
      </c>
      <c r="C37" s="22" t="s">
        <v>54</v>
      </c>
      <c r="D37" s="44">
        <v>30.11</v>
      </c>
      <c r="E37" s="45">
        <f t="shared" ref="E37:E54" si="1">D37*$E$36</f>
        <v>0</v>
      </c>
      <c r="F37" s="26">
        <v>0</v>
      </c>
    </row>
    <row r="38" spans="2:6" ht="15">
      <c r="B38" s="43" t="s">
        <v>16</v>
      </c>
      <c r="C38" s="22" t="s">
        <v>55</v>
      </c>
      <c r="D38" s="46">
        <v>30.11</v>
      </c>
      <c r="E38" s="47">
        <f t="shared" si="1"/>
        <v>0</v>
      </c>
      <c r="F38" s="26">
        <v>0</v>
      </c>
    </row>
    <row r="39" spans="2:6" ht="15">
      <c r="B39" s="43" t="s">
        <v>18</v>
      </c>
      <c r="C39" s="22" t="s">
        <v>56</v>
      </c>
      <c r="D39" s="46">
        <v>30.11</v>
      </c>
      <c r="E39" s="47">
        <f t="shared" si="1"/>
        <v>0</v>
      </c>
      <c r="F39" s="26">
        <v>0</v>
      </c>
    </row>
    <row r="40" spans="2:6" ht="15">
      <c r="B40" s="43" t="s">
        <v>20</v>
      </c>
      <c r="C40" s="22" t="s">
        <v>57</v>
      </c>
      <c r="D40" s="46">
        <v>30.11</v>
      </c>
      <c r="E40" s="47">
        <f t="shared" si="1"/>
        <v>0</v>
      </c>
      <c r="F40" s="26">
        <v>0</v>
      </c>
    </row>
    <row r="41" spans="2:6" ht="15">
      <c r="B41" s="43" t="s">
        <v>22</v>
      </c>
      <c r="C41" s="22" t="s">
        <v>58</v>
      </c>
      <c r="D41" s="46">
        <v>30.11</v>
      </c>
      <c r="E41" s="47">
        <f t="shared" si="1"/>
        <v>0</v>
      </c>
      <c r="F41" s="26">
        <v>0</v>
      </c>
    </row>
    <row r="42" spans="2:6" ht="15">
      <c r="B42" s="43" t="s">
        <v>24</v>
      </c>
      <c r="C42" s="22" t="s">
        <v>59</v>
      </c>
      <c r="D42" s="46">
        <v>34.479999999999997</v>
      </c>
      <c r="E42" s="47">
        <f t="shared" si="1"/>
        <v>0</v>
      </c>
      <c r="F42" s="26">
        <v>0</v>
      </c>
    </row>
    <row r="43" spans="2:6" ht="15">
      <c r="B43" s="43" t="s">
        <v>26</v>
      </c>
      <c r="C43" s="22" t="s">
        <v>60</v>
      </c>
      <c r="D43" s="46">
        <v>37.49</v>
      </c>
      <c r="E43" s="47">
        <f t="shared" si="1"/>
        <v>0</v>
      </c>
      <c r="F43" s="26">
        <v>0</v>
      </c>
    </row>
    <row r="44" spans="2:6" ht="15">
      <c r="B44" s="43" t="s">
        <v>28</v>
      </c>
      <c r="C44" s="22" t="s">
        <v>61</v>
      </c>
      <c r="D44" s="46">
        <v>40.92</v>
      </c>
      <c r="E44" s="47">
        <f t="shared" si="1"/>
        <v>0</v>
      </c>
      <c r="F44" s="26">
        <v>0</v>
      </c>
    </row>
    <row r="45" spans="2:6" ht="15">
      <c r="B45" s="43" t="s">
        <v>30</v>
      </c>
      <c r="C45" s="22" t="s">
        <v>62</v>
      </c>
      <c r="D45" s="46">
        <v>49.67</v>
      </c>
      <c r="E45" s="47">
        <f t="shared" si="1"/>
        <v>0</v>
      </c>
      <c r="F45" s="26">
        <v>0</v>
      </c>
    </row>
    <row r="46" spans="2:6" ht="15">
      <c r="B46" s="43" t="s">
        <v>32</v>
      </c>
      <c r="C46" s="22" t="s">
        <v>63</v>
      </c>
      <c r="D46" s="46">
        <v>49.67</v>
      </c>
      <c r="E46" s="47">
        <f t="shared" si="1"/>
        <v>0</v>
      </c>
      <c r="F46" s="26">
        <v>0</v>
      </c>
    </row>
    <row r="47" spans="2:6" ht="15">
      <c r="B47" s="43" t="s">
        <v>34</v>
      </c>
      <c r="C47" s="22" t="s">
        <v>64</v>
      </c>
      <c r="D47" s="46">
        <v>78.430000000000007</v>
      </c>
      <c r="E47" s="47">
        <f t="shared" si="1"/>
        <v>0</v>
      </c>
      <c r="F47" s="26">
        <v>0</v>
      </c>
    </row>
    <row r="48" spans="2:6" ht="15">
      <c r="B48" s="43" t="s">
        <v>36</v>
      </c>
      <c r="C48" s="22" t="s">
        <v>65</v>
      </c>
      <c r="D48" s="46">
        <v>75.03</v>
      </c>
      <c r="E48" s="47">
        <f t="shared" si="1"/>
        <v>0</v>
      </c>
      <c r="F48" s="26">
        <v>0</v>
      </c>
    </row>
    <row r="49" spans="2:6" ht="15">
      <c r="B49" s="43" t="s">
        <v>38</v>
      </c>
      <c r="C49" s="22" t="s">
        <v>66</v>
      </c>
      <c r="D49" s="46">
        <v>132.55000000000001</v>
      </c>
      <c r="E49" s="47">
        <f t="shared" si="1"/>
        <v>0</v>
      </c>
      <c r="F49" s="26">
        <v>0</v>
      </c>
    </row>
    <row r="50" spans="2:6" ht="15">
      <c r="B50" s="43" t="s">
        <v>40</v>
      </c>
      <c r="C50" s="22" t="s">
        <v>67</v>
      </c>
      <c r="D50" s="46">
        <v>212.29</v>
      </c>
      <c r="E50" s="47">
        <f t="shared" si="1"/>
        <v>0</v>
      </c>
      <c r="F50" s="26">
        <v>0</v>
      </c>
    </row>
    <row r="51" spans="2:6" ht="15">
      <c r="B51" s="43" t="s">
        <v>42</v>
      </c>
      <c r="C51" s="22" t="s">
        <v>68</v>
      </c>
      <c r="D51" s="46">
        <v>308.5</v>
      </c>
      <c r="E51" s="47">
        <f t="shared" si="1"/>
        <v>0</v>
      </c>
      <c r="F51" s="26">
        <v>0</v>
      </c>
    </row>
    <row r="52" spans="2:6" ht="15">
      <c r="B52" s="43" t="s">
        <v>44</v>
      </c>
      <c r="C52" s="22" t="s">
        <v>69</v>
      </c>
      <c r="D52" s="46">
        <v>444.71</v>
      </c>
      <c r="E52" s="47">
        <f t="shared" si="1"/>
        <v>0</v>
      </c>
      <c r="F52" s="26">
        <v>0</v>
      </c>
    </row>
    <row r="53" spans="2:6" ht="15">
      <c r="B53" s="43" t="s">
        <v>46</v>
      </c>
      <c r="C53" s="22" t="s">
        <v>70</v>
      </c>
      <c r="D53" s="46">
        <v>668.63</v>
      </c>
      <c r="E53" s="47">
        <f t="shared" si="1"/>
        <v>0</v>
      </c>
      <c r="F53" s="26">
        <v>0</v>
      </c>
    </row>
    <row r="54" spans="2:6" ht="15">
      <c r="B54" s="48" t="s">
        <v>48</v>
      </c>
      <c r="C54" s="29" t="s">
        <v>71</v>
      </c>
      <c r="D54" s="49">
        <v>941.05</v>
      </c>
      <c r="E54" s="32">
        <f t="shared" si="1"/>
        <v>0</v>
      </c>
      <c r="F54" s="33">
        <v>0</v>
      </c>
    </row>
    <row r="55" spans="2:6"/>
    <row r="56" spans="2:6">
      <c r="B56" s="10" t="s">
        <v>72</v>
      </c>
      <c r="C56" s="11"/>
      <c r="D56" s="11"/>
      <c r="E56" s="11"/>
      <c r="F56" s="12"/>
    </row>
    <row r="57" spans="2:6">
      <c r="B57" s="13" t="s">
        <v>8</v>
      </c>
      <c r="C57" s="13" t="s">
        <v>9</v>
      </c>
      <c r="D57" s="14" t="s">
        <v>10</v>
      </c>
      <c r="E57" s="15" t="s">
        <v>11</v>
      </c>
      <c r="F57" s="39" t="s">
        <v>12</v>
      </c>
    </row>
    <row r="58" spans="2:6">
      <c r="B58" s="40"/>
      <c r="C58" s="21"/>
      <c r="D58" s="19" t="s">
        <v>13</v>
      </c>
      <c r="E58" s="20">
        <f>DIF</f>
        <v>0</v>
      </c>
      <c r="F58" s="21"/>
    </row>
    <row r="59" spans="2:6" ht="15">
      <c r="B59" s="43" t="s">
        <v>49</v>
      </c>
      <c r="C59" s="22" t="s">
        <v>73</v>
      </c>
      <c r="D59" s="46">
        <v>1147.06</v>
      </c>
      <c r="E59" s="47">
        <f>D59*$E$36</f>
        <v>0</v>
      </c>
      <c r="F59" s="26">
        <v>0</v>
      </c>
    </row>
    <row r="60" spans="2:6" ht="15">
      <c r="B60" s="48" t="s">
        <v>51</v>
      </c>
      <c r="C60" s="29" t="s">
        <v>74</v>
      </c>
      <c r="D60" s="49">
        <v>1542.48</v>
      </c>
      <c r="E60" s="32">
        <f>D60*$E$36</f>
        <v>0</v>
      </c>
      <c r="F60" s="33">
        <v>0</v>
      </c>
    </row>
    <row r="61" spans="2:6" ht="15">
      <c r="B61" s="34"/>
      <c r="C61" s="35"/>
      <c r="D61" s="36"/>
      <c r="E61" s="37"/>
      <c r="F61" s="38"/>
    </row>
    <row r="62" spans="2:6">
      <c r="B62" s="10" t="s">
        <v>75</v>
      </c>
      <c r="C62" s="50"/>
      <c r="D62" s="50"/>
      <c r="E62" s="50"/>
      <c r="F62" s="51"/>
    </row>
    <row r="63" spans="2:6">
      <c r="B63" s="13" t="s">
        <v>8</v>
      </c>
      <c r="C63" s="13" t="s">
        <v>9</v>
      </c>
      <c r="D63" s="14" t="s">
        <v>10</v>
      </c>
      <c r="E63" s="15" t="s">
        <v>11</v>
      </c>
      <c r="F63" s="39" t="s">
        <v>12</v>
      </c>
    </row>
    <row r="64" spans="2:6">
      <c r="B64" s="17"/>
      <c r="C64" s="18"/>
      <c r="D64" s="52" t="s">
        <v>13</v>
      </c>
      <c r="E64" s="53">
        <f>DIF</f>
        <v>0</v>
      </c>
      <c r="F64" s="21"/>
    </row>
    <row r="65" spans="2:6" ht="15">
      <c r="B65" s="43" t="s">
        <v>14</v>
      </c>
      <c r="C65" s="22" t="s">
        <v>76</v>
      </c>
      <c r="D65" s="44">
        <v>24.71</v>
      </c>
      <c r="E65" s="45">
        <f t="shared" ref="E65:E84" si="2">D65*$E$64</f>
        <v>0</v>
      </c>
      <c r="F65" s="26">
        <v>0</v>
      </c>
    </row>
    <row r="66" spans="2:6" ht="15">
      <c r="B66" s="43" t="s">
        <v>16</v>
      </c>
      <c r="C66" s="22" t="s">
        <v>77</v>
      </c>
      <c r="D66" s="46">
        <v>24.71</v>
      </c>
      <c r="E66" s="47">
        <f t="shared" si="2"/>
        <v>0</v>
      </c>
      <c r="F66" s="26">
        <v>0</v>
      </c>
    </row>
    <row r="67" spans="2:6" ht="15">
      <c r="B67" s="43" t="s">
        <v>18</v>
      </c>
      <c r="C67" s="22" t="s">
        <v>78</v>
      </c>
      <c r="D67" s="46">
        <v>24.71</v>
      </c>
      <c r="E67" s="47">
        <f t="shared" si="2"/>
        <v>0</v>
      </c>
      <c r="F67" s="26">
        <v>0</v>
      </c>
    </row>
    <row r="68" spans="2:6" ht="15">
      <c r="B68" s="43" t="s">
        <v>20</v>
      </c>
      <c r="C68" s="22" t="s">
        <v>79</v>
      </c>
      <c r="D68" s="46">
        <v>24.71</v>
      </c>
      <c r="E68" s="47">
        <f t="shared" si="2"/>
        <v>0</v>
      </c>
      <c r="F68" s="26">
        <v>0</v>
      </c>
    </row>
    <row r="69" spans="2:6" ht="15">
      <c r="B69" s="43" t="s">
        <v>22</v>
      </c>
      <c r="C69" s="22" t="s">
        <v>80</v>
      </c>
      <c r="D69" s="46">
        <v>24.71</v>
      </c>
      <c r="E69" s="47">
        <f t="shared" si="2"/>
        <v>0</v>
      </c>
      <c r="F69" s="26">
        <v>0</v>
      </c>
    </row>
    <row r="70" spans="2:6" ht="15">
      <c r="B70" s="43" t="s">
        <v>24</v>
      </c>
      <c r="C70" s="22" t="s">
        <v>81</v>
      </c>
      <c r="D70" s="46">
        <v>27.58</v>
      </c>
      <c r="E70" s="47">
        <f t="shared" si="2"/>
        <v>0</v>
      </c>
      <c r="F70" s="26">
        <v>0</v>
      </c>
    </row>
    <row r="71" spans="2:6" ht="15">
      <c r="B71" s="43" t="s">
        <v>26</v>
      </c>
      <c r="C71" s="22" t="s">
        <v>82</v>
      </c>
      <c r="D71" s="46">
        <v>41.96</v>
      </c>
      <c r="E71" s="47">
        <f t="shared" si="2"/>
        <v>0</v>
      </c>
      <c r="F71" s="26">
        <v>0</v>
      </c>
    </row>
    <row r="72" spans="2:6" ht="15">
      <c r="B72" s="43" t="s">
        <v>28</v>
      </c>
      <c r="C72" s="22" t="s">
        <v>83</v>
      </c>
      <c r="D72" s="46">
        <v>35.159999999999997</v>
      </c>
      <c r="E72" s="47">
        <f t="shared" si="2"/>
        <v>0</v>
      </c>
      <c r="F72" s="26">
        <v>0</v>
      </c>
    </row>
    <row r="73" spans="2:6" ht="15">
      <c r="B73" s="43" t="s">
        <v>30</v>
      </c>
      <c r="C73" s="22" t="s">
        <v>84</v>
      </c>
      <c r="D73" s="46">
        <v>49.28</v>
      </c>
      <c r="E73" s="47">
        <f t="shared" si="2"/>
        <v>0</v>
      </c>
      <c r="F73" s="26">
        <v>0</v>
      </c>
    </row>
    <row r="74" spans="2:6" ht="15">
      <c r="B74" s="43" t="s">
        <v>32</v>
      </c>
      <c r="C74" s="22" t="s">
        <v>85</v>
      </c>
      <c r="D74" s="46">
        <v>49.28</v>
      </c>
      <c r="E74" s="47">
        <f t="shared" si="2"/>
        <v>0</v>
      </c>
      <c r="F74" s="26">
        <v>0</v>
      </c>
    </row>
    <row r="75" spans="2:6" ht="15">
      <c r="B75" s="43" t="s">
        <v>34</v>
      </c>
      <c r="C75" s="22" t="s">
        <v>86</v>
      </c>
      <c r="D75" s="46">
        <v>64.81</v>
      </c>
      <c r="E75" s="47">
        <f t="shared" si="2"/>
        <v>0</v>
      </c>
      <c r="F75" s="26">
        <v>0</v>
      </c>
    </row>
    <row r="76" spans="2:6" ht="15">
      <c r="B76" s="43" t="s">
        <v>36</v>
      </c>
      <c r="C76" s="22" t="s">
        <v>87</v>
      </c>
      <c r="D76" s="46">
        <v>75.03</v>
      </c>
      <c r="E76" s="47">
        <f t="shared" si="2"/>
        <v>0</v>
      </c>
      <c r="F76" s="26">
        <v>0</v>
      </c>
    </row>
    <row r="77" spans="2:6" ht="15">
      <c r="B77" s="43" t="s">
        <v>38</v>
      </c>
      <c r="C77" s="22" t="s">
        <v>88</v>
      </c>
      <c r="D77" s="46">
        <v>123.11</v>
      </c>
      <c r="E77" s="47">
        <f t="shared" si="2"/>
        <v>0</v>
      </c>
      <c r="F77" s="26">
        <v>0</v>
      </c>
    </row>
    <row r="78" spans="2:6" ht="15">
      <c r="B78" s="43" t="s">
        <v>40</v>
      </c>
      <c r="C78" s="22" t="s">
        <v>89</v>
      </c>
      <c r="D78" s="46">
        <v>237.1</v>
      </c>
      <c r="E78" s="47">
        <f t="shared" si="2"/>
        <v>0</v>
      </c>
      <c r="F78" s="26">
        <v>0</v>
      </c>
    </row>
    <row r="79" spans="2:6" ht="15">
      <c r="B79" s="43" t="s">
        <v>42</v>
      </c>
      <c r="C79" s="22" t="s">
        <v>90</v>
      </c>
      <c r="D79" s="46">
        <v>357.1</v>
      </c>
      <c r="E79" s="47">
        <f t="shared" si="2"/>
        <v>0</v>
      </c>
      <c r="F79" s="26">
        <v>0</v>
      </c>
    </row>
    <row r="80" spans="2:6" ht="15">
      <c r="B80" s="43" t="s">
        <v>44</v>
      </c>
      <c r="C80" s="22" t="s">
        <v>91</v>
      </c>
      <c r="D80" s="46">
        <v>591.37</v>
      </c>
      <c r="E80" s="47">
        <f t="shared" si="2"/>
        <v>0</v>
      </c>
      <c r="F80" s="26">
        <v>0</v>
      </c>
    </row>
    <row r="81" spans="2:6" ht="15">
      <c r="B81" s="43" t="s">
        <v>46</v>
      </c>
      <c r="C81" s="22" t="s">
        <v>92</v>
      </c>
      <c r="D81" s="46">
        <v>872.81</v>
      </c>
      <c r="E81" s="47">
        <f t="shared" si="2"/>
        <v>0</v>
      </c>
      <c r="F81" s="26">
        <v>0</v>
      </c>
    </row>
    <row r="82" spans="2:6" ht="15">
      <c r="B82" s="43" t="s">
        <v>48</v>
      </c>
      <c r="C82" s="22" t="s">
        <v>93</v>
      </c>
      <c r="D82" s="46">
        <v>1183.27</v>
      </c>
      <c r="E82" s="47">
        <f t="shared" si="2"/>
        <v>0</v>
      </c>
      <c r="F82" s="26">
        <v>0</v>
      </c>
    </row>
    <row r="83" spans="2:6" ht="15">
      <c r="B83" s="43" t="s">
        <v>49</v>
      </c>
      <c r="C83" s="22" t="s">
        <v>94</v>
      </c>
      <c r="D83" s="46">
        <v>1487.35</v>
      </c>
      <c r="E83" s="47">
        <f t="shared" si="2"/>
        <v>0</v>
      </c>
      <c r="F83" s="26">
        <v>0</v>
      </c>
    </row>
    <row r="84" spans="2:6" ht="15">
      <c r="B84" s="48" t="s">
        <v>51</v>
      </c>
      <c r="C84" s="29" t="s">
        <v>95</v>
      </c>
      <c r="D84" s="49">
        <v>2052.94</v>
      </c>
      <c r="E84" s="32">
        <f t="shared" si="2"/>
        <v>0</v>
      </c>
      <c r="F84" s="33">
        <v>0</v>
      </c>
    </row>
    <row r="85" spans="2:6" ht="15">
      <c r="B85" s="34"/>
      <c r="C85" s="35"/>
      <c r="D85" s="36"/>
      <c r="E85" s="37"/>
      <c r="F85" s="38"/>
    </row>
    <row r="86" spans="2:6">
      <c r="B86" s="10" t="s">
        <v>96</v>
      </c>
      <c r="C86" s="11"/>
      <c r="D86" s="11"/>
      <c r="E86" s="11"/>
      <c r="F86" s="12"/>
    </row>
    <row r="87" spans="2:6">
      <c r="B87" s="13" t="s">
        <v>8</v>
      </c>
      <c r="C87" s="13" t="s">
        <v>9</v>
      </c>
      <c r="D87" s="14" t="s">
        <v>10</v>
      </c>
      <c r="E87" s="15" t="s">
        <v>11</v>
      </c>
      <c r="F87" s="39" t="s">
        <v>12</v>
      </c>
    </row>
    <row r="88" spans="2:6">
      <c r="B88" s="54"/>
      <c r="C88" s="55"/>
      <c r="D88" s="56" t="s">
        <v>13</v>
      </c>
      <c r="E88" s="57">
        <f>DIF</f>
        <v>0</v>
      </c>
      <c r="F88" s="58"/>
    </row>
    <row r="89" spans="2:6">
      <c r="B89" s="22" t="s">
        <v>14</v>
      </c>
      <c r="C89" s="28" t="s">
        <v>97</v>
      </c>
      <c r="D89" s="59">
        <v>31.02</v>
      </c>
      <c r="E89" s="60">
        <f t="shared" ref="E89:E100" si="3">D89*$E$88</f>
        <v>0</v>
      </c>
      <c r="F89" s="28">
        <v>0</v>
      </c>
    </row>
    <row r="90" spans="2:6">
      <c r="B90" s="17" t="s">
        <v>16</v>
      </c>
      <c r="C90" s="61" t="s">
        <v>98</v>
      </c>
      <c r="D90" s="62">
        <v>31.02</v>
      </c>
      <c r="E90" s="47">
        <f t="shared" si="3"/>
        <v>0</v>
      </c>
      <c r="F90" s="61">
        <v>0</v>
      </c>
    </row>
    <row r="91" spans="2:6">
      <c r="B91" s="17" t="s">
        <v>18</v>
      </c>
      <c r="C91" s="61" t="s">
        <v>99</v>
      </c>
      <c r="D91" s="62">
        <v>31.02</v>
      </c>
      <c r="E91" s="47">
        <f t="shared" si="3"/>
        <v>0</v>
      </c>
      <c r="F91" s="61">
        <v>0</v>
      </c>
    </row>
    <row r="92" spans="2:6">
      <c r="B92" s="17" t="s">
        <v>20</v>
      </c>
      <c r="C92" s="61" t="s">
        <v>100</v>
      </c>
      <c r="D92" s="62">
        <v>31.02</v>
      </c>
      <c r="E92" s="47">
        <f t="shared" si="3"/>
        <v>0</v>
      </c>
      <c r="F92" s="61">
        <v>0</v>
      </c>
    </row>
    <row r="93" spans="2:6">
      <c r="B93" s="17" t="s">
        <v>22</v>
      </c>
      <c r="C93" s="61" t="s">
        <v>101</v>
      </c>
      <c r="D93" s="62">
        <v>31.02</v>
      </c>
      <c r="E93" s="47">
        <f t="shared" si="3"/>
        <v>0</v>
      </c>
      <c r="F93" s="61">
        <v>0</v>
      </c>
    </row>
    <row r="94" spans="2:6">
      <c r="B94" s="17" t="s">
        <v>24</v>
      </c>
      <c r="C94" s="61" t="s">
        <v>102</v>
      </c>
      <c r="D94" s="62">
        <v>34.75</v>
      </c>
      <c r="E94" s="47">
        <f t="shared" si="3"/>
        <v>0</v>
      </c>
      <c r="F94" s="61">
        <v>0</v>
      </c>
    </row>
    <row r="95" spans="2:6">
      <c r="B95" s="17" t="s">
        <v>26</v>
      </c>
      <c r="C95" s="61" t="s">
        <v>103</v>
      </c>
      <c r="D95" s="62">
        <v>42.59</v>
      </c>
      <c r="E95" s="47">
        <f t="shared" si="3"/>
        <v>0</v>
      </c>
      <c r="F95" s="61">
        <v>0</v>
      </c>
    </row>
    <row r="96" spans="2:6">
      <c r="B96" s="17" t="s">
        <v>28</v>
      </c>
      <c r="C96" s="61" t="s">
        <v>104</v>
      </c>
      <c r="D96" s="62">
        <v>42.85</v>
      </c>
      <c r="E96" s="47">
        <f t="shared" si="3"/>
        <v>0</v>
      </c>
      <c r="F96" s="61">
        <v>0</v>
      </c>
    </row>
    <row r="97" spans="2:6">
      <c r="B97" s="17" t="s">
        <v>30</v>
      </c>
      <c r="C97" s="61" t="s">
        <v>105</v>
      </c>
      <c r="D97" s="62">
        <v>49.8</v>
      </c>
      <c r="E97" s="47">
        <f t="shared" si="3"/>
        <v>0</v>
      </c>
      <c r="F97" s="61">
        <v>0</v>
      </c>
    </row>
    <row r="98" spans="2:6">
      <c r="B98" s="17" t="s">
        <v>32</v>
      </c>
      <c r="C98" s="61" t="s">
        <v>106</v>
      </c>
      <c r="D98" s="62">
        <v>49.8</v>
      </c>
      <c r="E98" s="47">
        <f t="shared" si="3"/>
        <v>0</v>
      </c>
      <c r="F98" s="61">
        <v>0</v>
      </c>
    </row>
    <row r="99" spans="2:6">
      <c r="B99" s="17" t="s">
        <v>34</v>
      </c>
      <c r="C99" s="61" t="s">
        <v>107</v>
      </c>
      <c r="D99" s="62">
        <v>78.38</v>
      </c>
      <c r="E99" s="47">
        <f t="shared" si="3"/>
        <v>0</v>
      </c>
      <c r="F99" s="61">
        <v>0</v>
      </c>
    </row>
    <row r="100" spans="2:6">
      <c r="B100" s="63" t="s">
        <v>36</v>
      </c>
      <c r="C100" s="64" t="s">
        <v>108</v>
      </c>
      <c r="D100" s="65">
        <v>86.14</v>
      </c>
      <c r="E100" s="32">
        <f t="shared" si="3"/>
        <v>0</v>
      </c>
      <c r="F100" s="64">
        <v>0</v>
      </c>
    </row>
    <row r="101" spans="2:6"/>
    <row r="102" spans="2:6">
      <c r="B102" s="10" t="s">
        <v>109</v>
      </c>
      <c r="C102" s="11"/>
      <c r="D102" s="11"/>
      <c r="E102" s="11"/>
      <c r="F102" s="12"/>
    </row>
    <row r="103" spans="2:6">
      <c r="B103" s="13" t="s">
        <v>8</v>
      </c>
      <c r="C103" s="13" t="s">
        <v>9</v>
      </c>
      <c r="D103" s="14" t="s">
        <v>10</v>
      </c>
      <c r="E103" s="15" t="s">
        <v>11</v>
      </c>
      <c r="F103" s="39" t="s">
        <v>12</v>
      </c>
    </row>
    <row r="104" spans="2:6">
      <c r="B104" s="17"/>
      <c r="C104" s="21"/>
      <c r="D104" s="19" t="s">
        <v>13</v>
      </c>
      <c r="E104" s="66">
        <f>DIF</f>
        <v>0</v>
      </c>
      <c r="F104" s="21"/>
    </row>
    <row r="105" spans="2:6" ht="15">
      <c r="B105" s="22" t="s">
        <v>38</v>
      </c>
      <c r="C105" s="28" t="s">
        <v>110</v>
      </c>
      <c r="D105" s="46">
        <v>147.84</v>
      </c>
      <c r="E105" s="47">
        <f>D105*$E$88</f>
        <v>0</v>
      </c>
      <c r="F105" s="61">
        <v>0</v>
      </c>
    </row>
    <row r="106" spans="2:6" ht="15">
      <c r="B106" s="22" t="s">
        <v>40</v>
      </c>
      <c r="C106" s="28" t="s">
        <v>111</v>
      </c>
      <c r="D106" s="46">
        <v>268.70999999999998</v>
      </c>
      <c r="E106" s="47">
        <f>D106*$E$88</f>
        <v>0</v>
      </c>
      <c r="F106" s="61">
        <v>0</v>
      </c>
    </row>
    <row r="107" spans="2:6" ht="15">
      <c r="B107" s="29" t="s">
        <v>42</v>
      </c>
      <c r="C107" s="30" t="s">
        <v>112</v>
      </c>
      <c r="D107" s="49">
        <v>375.03</v>
      </c>
      <c r="E107" s="32">
        <f>D107*$E$88</f>
        <v>0</v>
      </c>
      <c r="F107" s="64">
        <v>0</v>
      </c>
    </row>
    <row r="108" spans="2:6" ht="15">
      <c r="B108" s="34"/>
      <c r="C108" s="35"/>
      <c r="D108" s="36"/>
      <c r="E108" s="37"/>
      <c r="F108" s="38"/>
    </row>
    <row r="109" spans="2:6">
      <c r="B109" s="10" t="s">
        <v>113</v>
      </c>
      <c r="C109" s="11"/>
      <c r="D109" s="11"/>
      <c r="E109" s="11"/>
      <c r="F109" s="12"/>
    </row>
    <row r="110" spans="2:6">
      <c r="B110" s="13" t="s">
        <v>8</v>
      </c>
      <c r="C110" s="13" t="s">
        <v>9</v>
      </c>
      <c r="D110" s="14" t="s">
        <v>10</v>
      </c>
      <c r="E110" s="15" t="s">
        <v>11</v>
      </c>
      <c r="F110" s="39" t="s">
        <v>12</v>
      </c>
    </row>
    <row r="111" spans="2:6">
      <c r="B111" s="17"/>
      <c r="C111" s="18"/>
      <c r="D111" s="19" t="s">
        <v>13</v>
      </c>
      <c r="E111" s="66">
        <f>DIF</f>
        <v>0</v>
      </c>
      <c r="F111" s="21"/>
    </row>
    <row r="112" spans="2:6" ht="15">
      <c r="B112" s="22" t="s">
        <v>14</v>
      </c>
      <c r="C112" s="28" t="s">
        <v>114</v>
      </c>
      <c r="D112" s="67">
        <v>27.18</v>
      </c>
      <c r="E112" s="68">
        <f t="shared" ref="E112:E123" si="4">D112*$E$111</f>
        <v>0</v>
      </c>
      <c r="F112" s="28">
        <v>0</v>
      </c>
    </row>
    <row r="113" spans="2:10" ht="15">
      <c r="B113" s="22" t="s">
        <v>16</v>
      </c>
      <c r="C113" s="28" t="s">
        <v>115</v>
      </c>
      <c r="D113" s="67">
        <v>27.18</v>
      </c>
      <c r="E113" s="68">
        <f t="shared" si="4"/>
        <v>0</v>
      </c>
      <c r="F113" s="28">
        <v>0</v>
      </c>
    </row>
    <row r="114" spans="2:10" ht="15">
      <c r="B114" s="22" t="s">
        <v>18</v>
      </c>
      <c r="C114" s="28" t="s">
        <v>116</v>
      </c>
      <c r="D114" s="67">
        <v>27.18</v>
      </c>
      <c r="E114" s="68">
        <f t="shared" si="4"/>
        <v>0</v>
      </c>
      <c r="F114" s="28">
        <v>0</v>
      </c>
    </row>
    <row r="115" spans="2:10" ht="15">
      <c r="B115" s="22" t="s">
        <v>20</v>
      </c>
      <c r="C115" s="28" t="s">
        <v>117</v>
      </c>
      <c r="D115" s="67">
        <v>27.18</v>
      </c>
      <c r="E115" s="68">
        <f t="shared" si="4"/>
        <v>0</v>
      </c>
      <c r="F115" s="28">
        <v>0</v>
      </c>
    </row>
    <row r="116" spans="2:10" ht="15">
      <c r="B116" s="22" t="s">
        <v>22</v>
      </c>
      <c r="C116" s="28" t="s">
        <v>118</v>
      </c>
      <c r="D116" s="67">
        <v>27.18</v>
      </c>
      <c r="E116" s="68">
        <f t="shared" si="4"/>
        <v>0</v>
      </c>
      <c r="F116" s="28">
        <v>0</v>
      </c>
    </row>
    <row r="117" spans="2:10" ht="15">
      <c r="B117" s="22" t="s">
        <v>24</v>
      </c>
      <c r="C117" s="28" t="s">
        <v>119</v>
      </c>
      <c r="D117" s="67">
        <v>29.93</v>
      </c>
      <c r="E117" s="68">
        <f t="shared" si="4"/>
        <v>0</v>
      </c>
      <c r="F117" s="28">
        <v>0</v>
      </c>
    </row>
    <row r="118" spans="2:10" ht="15">
      <c r="B118" s="22" t="s">
        <v>26</v>
      </c>
      <c r="C118" s="28" t="s">
        <v>120</v>
      </c>
      <c r="D118" s="67">
        <v>40.21</v>
      </c>
      <c r="E118" s="68">
        <f t="shared" si="4"/>
        <v>0</v>
      </c>
      <c r="F118" s="28">
        <v>0</v>
      </c>
    </row>
    <row r="119" spans="2:10" ht="15">
      <c r="B119" s="22" t="s">
        <v>28</v>
      </c>
      <c r="C119" s="28" t="s">
        <v>121</v>
      </c>
      <c r="D119" s="67">
        <v>38.14</v>
      </c>
      <c r="E119" s="68">
        <f t="shared" si="4"/>
        <v>0</v>
      </c>
      <c r="F119" s="28">
        <v>0</v>
      </c>
    </row>
    <row r="120" spans="2:10" ht="15">
      <c r="B120" s="22" t="s">
        <v>32</v>
      </c>
      <c r="C120" s="28" t="s">
        <v>122</v>
      </c>
      <c r="D120" s="67">
        <v>49.65</v>
      </c>
      <c r="E120" s="68">
        <f t="shared" si="4"/>
        <v>0</v>
      </c>
      <c r="F120" s="28">
        <v>0</v>
      </c>
    </row>
    <row r="121" spans="2:10" ht="15">
      <c r="B121" s="22" t="s">
        <v>36</v>
      </c>
      <c r="C121" s="28" t="s">
        <v>123</v>
      </c>
      <c r="D121" s="67">
        <v>81.180000000000007</v>
      </c>
      <c r="E121" s="68">
        <f t="shared" si="4"/>
        <v>0</v>
      </c>
      <c r="F121" s="28">
        <v>0</v>
      </c>
    </row>
    <row r="122" spans="2:10" ht="15">
      <c r="B122" s="22" t="s">
        <v>38</v>
      </c>
      <c r="C122" s="28" t="s">
        <v>124</v>
      </c>
      <c r="D122" s="67">
        <v>116.99</v>
      </c>
      <c r="E122" s="68">
        <f t="shared" si="4"/>
        <v>0</v>
      </c>
      <c r="F122" s="28">
        <v>0</v>
      </c>
    </row>
    <row r="123" spans="2:10" ht="15">
      <c r="B123" s="29" t="s">
        <v>42</v>
      </c>
      <c r="C123" s="30" t="s">
        <v>125</v>
      </c>
      <c r="D123" s="31">
        <v>222.6</v>
      </c>
      <c r="E123" s="32">
        <f t="shared" si="4"/>
        <v>0</v>
      </c>
      <c r="F123" s="30">
        <v>0</v>
      </c>
    </row>
    <row r="124" spans="2:10" ht="15">
      <c r="B124" s="34"/>
      <c r="C124" s="35"/>
      <c r="D124" s="36"/>
      <c r="E124" s="37"/>
      <c r="F124" s="38"/>
    </row>
    <row r="125" spans="2:10" ht="15">
      <c r="B125" s="34"/>
      <c r="C125" s="35"/>
      <c r="D125" s="36"/>
      <c r="E125" s="37"/>
      <c r="F125" s="38"/>
    </row>
    <row r="126" spans="2:10">
      <c r="B126" s="1" t="s">
        <v>126</v>
      </c>
    </row>
    <row r="127" spans="2:10"/>
    <row r="128" spans="2:10">
      <c r="J128" s="38"/>
    </row>
    <row r="129" spans="1:2"/>
    <row r="130" spans="1:2"/>
    <row r="131" spans="1:2"/>
    <row r="132" spans="1:2"/>
    <row r="133" spans="1:2"/>
    <row r="134" spans="1:2"/>
    <row r="135" spans="1:2"/>
    <row r="136" spans="1:2"/>
    <row r="137" spans="1:2">
      <c r="A137" s="38"/>
      <c r="B137" s="38"/>
    </row>
    <row r="138" spans="1:2">
      <c r="A138" s="38"/>
      <c r="B138" s="38"/>
    </row>
    <row r="139" spans="1:2"/>
    <row r="140" spans="1:2"/>
    <row r="141" spans="1:2"/>
    <row r="142" spans="1:2"/>
    <row r="143" spans="1:2"/>
    <row r="144" spans="1:2"/>
    <row r="145"/>
    <row r="146"/>
    <row r="147"/>
    <row r="148"/>
    <row r="149"/>
    <row r="150"/>
    <row r="151"/>
    <row r="152"/>
  </sheetData>
  <sheetProtection algorithmName="SHA-512" hashValue="HZWasQPfxjY9O+o8hvm+MY9LURN72ZjJ2m6sNUogpOIuoMk1+PaXrhiWXJCXe+d6aekdPwCxuM78PgdCH//+yQ==" saltValue="GextqjoTGkglfizGrubapw==" spinCount="100000" sheet="1" objects="1" scenarios="1" selectLockedCells="1"/>
  <mergeCells count="1">
    <mergeCell ref="D5:E5"/>
  </mergeCells>
  <hyperlinks>
    <hyperlink ref="A6" r:id="rId1"/>
    <hyperlink ref="A8" r:id="rId2"/>
  </hyperlinks>
  <pageMargins left="0.7" right="0.7" top="0.75" bottom="0.75" header="0.3" footer="0.3"/>
  <pageSetup fitToHeight="7" orientation="portrait" r:id="rId3"/>
  <headerFooter alignWithMargins="0">
    <oddHeader>&amp;C&amp;G</oddHeader>
    <oddFooter>Page &amp;P of &amp;N</oddFooter>
  </headerFooter>
  <rowBreaks count="2" manualBreakCount="2">
    <brk id="54" max="16383" man="1"/>
    <brk id="100" max="16383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 Weld Flanges - R+F Face</vt:lpstr>
      <vt:lpstr>'CS Weld Flanges - R+F Face'!DIF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2013-08-02T17:27:07Z</cp:lastPrinted>
  <dcterms:created xsi:type="dcterms:W3CDTF">2013-08-02T16:00:52Z</dcterms:created>
  <dcterms:modified xsi:type="dcterms:W3CDTF">2013-08-02T17:27:09Z</dcterms:modified>
</cp:coreProperties>
</file>