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70" windowWidth="8955" windowHeight="9465"/>
  </bookViews>
  <sheets>
    <sheet name="Radiators" sheetId="1" r:id="rId1"/>
  </sheets>
  <externalReferences>
    <externalReference r:id="rId2"/>
  </externalReferences>
  <definedNames>
    <definedName name="BFBCM" localSheetId="0">#REF!</definedName>
    <definedName name="BFBCM">#REF!</definedName>
    <definedName name="BMX" localSheetId="0">#REF!</definedName>
    <definedName name="BMX">#REF!</definedName>
    <definedName name="CIF" localSheetId="0">#REF!</definedName>
    <definedName name="CIF">#REF!</definedName>
    <definedName name="DESC" localSheetId="0">#REF!</definedName>
    <definedName name="DESC">#REF!</definedName>
    <definedName name="DESCR" localSheetId="0">#REF!</definedName>
    <definedName name="DESCR">#REF!</definedName>
    <definedName name="DID">#REF!</definedName>
    <definedName name="DIF" localSheetId="0">Radiators!$H$8</definedName>
    <definedName name="DIF">'[1]Black Nipples'!$G$8</definedName>
    <definedName name="FF" localSheetId="0">#REF!</definedName>
    <definedName name="FF">#REF!</definedName>
    <definedName name="FPM" localSheetId="0">#REF!</definedName>
    <definedName name="FPM">#REF!</definedName>
    <definedName name="GIM" localSheetId="0">#REF!</definedName>
    <definedName name="GIM">#REF!</definedName>
    <definedName name="GWO" localSheetId="0">#REF!</definedName>
    <definedName name="GWO">#REF!</definedName>
    <definedName name="HH" localSheetId="0">#REF!</definedName>
    <definedName name="HH">#REF!</definedName>
    <definedName name="MIF" localSheetId="0">#REF!</definedName>
    <definedName name="MIF">#REF!</definedName>
    <definedName name="NX" localSheetId="0">#REF!</definedName>
    <definedName name="NX">#REF!</definedName>
    <definedName name="SCI" localSheetId="0">#REF!</definedName>
    <definedName name="SCI">#REF!</definedName>
    <definedName name="SL" localSheetId="0">#REF!</definedName>
    <definedName name="SL">#REF!</definedName>
    <definedName name="SPF" localSheetId="0">#REF!</definedName>
    <definedName name="SPF">#REF!</definedName>
    <definedName name="SPP" localSheetId="0">#REF!</definedName>
    <definedName name="SPP">#REF!</definedName>
    <definedName name="ULO" localSheetId="0">#REF!</definedName>
    <definedName name="ULO">#REF!</definedName>
    <definedName name="WT" localSheetId="0">#REF!</definedName>
    <definedName name="WT">#REF!</definedName>
  </definedNames>
  <calcPr calcId="125725"/>
</workbook>
</file>

<file path=xl/calcChain.xml><?xml version="1.0" encoding="utf-8"?>
<calcChain xmlns="http://schemas.openxmlformats.org/spreadsheetml/2006/main">
  <c r="E203" i="1"/>
  <c r="E215" s="1"/>
  <c r="E185"/>
  <c r="E197" s="1"/>
  <c r="E167"/>
  <c r="E179" s="1"/>
  <c r="E149"/>
  <c r="E161" s="1"/>
  <c r="E132"/>
  <c r="E131"/>
  <c r="E143" s="1"/>
  <c r="E112"/>
  <c r="E125" s="1"/>
  <c r="E94"/>
  <c r="E108" s="1"/>
  <c r="E76"/>
  <c r="E89" s="1"/>
  <c r="E58"/>
  <c r="E72" s="1"/>
  <c r="E52"/>
  <c r="E53" s="1"/>
  <c r="E45"/>
  <c r="E48" s="1"/>
  <c r="E34"/>
  <c r="E41" s="1"/>
  <c r="E23"/>
  <c r="E30" s="1"/>
  <c r="E12"/>
  <c r="E19" s="1"/>
  <c r="E13" l="1"/>
  <c r="E15"/>
  <c r="E24"/>
  <c r="E14"/>
  <c r="E16"/>
  <c r="E18"/>
  <c r="E25"/>
  <c r="E27"/>
  <c r="E29"/>
  <c r="E36"/>
  <c r="E38"/>
  <c r="E40"/>
  <c r="E47"/>
  <c r="E54"/>
  <c r="E59"/>
  <c r="E61"/>
  <c r="E63"/>
  <c r="E65"/>
  <c r="E67"/>
  <c r="E69"/>
  <c r="E71"/>
  <c r="E78"/>
  <c r="E80"/>
  <c r="E82"/>
  <c r="E84"/>
  <c r="E86"/>
  <c r="E88"/>
  <c r="E90"/>
  <c r="E95"/>
  <c r="E97"/>
  <c r="E99"/>
  <c r="E101"/>
  <c r="E103"/>
  <c r="E105"/>
  <c r="E107"/>
  <c r="E114"/>
  <c r="E116"/>
  <c r="E118"/>
  <c r="E120"/>
  <c r="E122"/>
  <c r="E124"/>
  <c r="E126"/>
  <c r="E134"/>
  <c r="E136"/>
  <c r="E138"/>
  <c r="E140"/>
  <c r="E142"/>
  <c r="E144"/>
  <c r="E150"/>
  <c r="E152"/>
  <c r="E154"/>
  <c r="E156"/>
  <c r="E158"/>
  <c r="E160"/>
  <c r="E162"/>
  <c r="E168"/>
  <c r="E170"/>
  <c r="E172"/>
  <c r="E174"/>
  <c r="E176"/>
  <c r="E178"/>
  <c r="E180"/>
  <c r="E186"/>
  <c r="E188"/>
  <c r="E190"/>
  <c r="E192"/>
  <c r="E194"/>
  <c r="E196"/>
  <c r="E198"/>
  <c r="E204"/>
  <c r="E206"/>
  <c r="E208"/>
  <c r="E210"/>
  <c r="E212"/>
  <c r="E214"/>
  <c r="E216"/>
  <c r="E17"/>
  <c r="E26"/>
  <c r="E28"/>
  <c r="E35"/>
  <c r="E37"/>
  <c r="E39"/>
  <c r="E46"/>
  <c r="E60"/>
  <c r="E62"/>
  <c r="E64"/>
  <c r="E66"/>
  <c r="E68"/>
  <c r="E70"/>
  <c r="E77"/>
  <c r="E79"/>
  <c r="E81"/>
  <c r="E83"/>
  <c r="E85"/>
  <c r="E87"/>
  <c r="E96"/>
  <c r="E98"/>
  <c r="E100"/>
  <c r="E102"/>
  <c r="E104"/>
  <c r="E106"/>
  <c r="E113"/>
  <c r="E115"/>
  <c r="E117"/>
  <c r="E119"/>
  <c r="E121"/>
  <c r="E123"/>
  <c r="E133"/>
  <c r="E135"/>
  <c r="E137"/>
  <c r="E139"/>
  <c r="E141"/>
  <c r="E151"/>
  <c r="E153"/>
  <c r="E155"/>
  <c r="E157"/>
  <c r="E159"/>
  <c r="E169"/>
  <c r="E171"/>
  <c r="E173"/>
  <c r="E175"/>
  <c r="E177"/>
  <c r="E187"/>
  <c r="E189"/>
  <c r="E191"/>
  <c r="E193"/>
  <c r="E195"/>
  <c r="E205"/>
  <c r="E207"/>
  <c r="E209"/>
  <c r="E211"/>
  <c r="E213"/>
</calcChain>
</file>

<file path=xl/sharedStrings.xml><?xml version="1.0" encoding="utf-8"?>
<sst xmlns="http://schemas.openxmlformats.org/spreadsheetml/2006/main" count="315" uniqueCount="185">
  <si>
    <t>RADIATORS</t>
  </si>
  <si>
    <t xml:space="preserve"> Pricelist January 1, 2012</t>
  </si>
  <si>
    <t>www.leointernational.com</t>
  </si>
  <si>
    <t>(718) 290-8005</t>
  </si>
  <si>
    <t>info@leointernational.com</t>
  </si>
  <si>
    <t>Your Multiplier:</t>
  </si>
  <si>
    <t>C.I. BASEBOARD COMPLETE</t>
  </si>
  <si>
    <t>NOM SIZE</t>
  </si>
  <si>
    <t>ITEM CODE</t>
  </si>
  <si>
    <t>LIST PRICE</t>
  </si>
  <si>
    <t>NET PRICE</t>
  </si>
  <si>
    <t>WGT</t>
  </si>
  <si>
    <t>INNER</t>
  </si>
  <si>
    <t>CASE</t>
  </si>
  <si>
    <t>Mult. =</t>
  </si>
  <si>
    <t>12"</t>
  </si>
  <si>
    <t>CBB12</t>
  </si>
  <si>
    <t>18"</t>
  </si>
  <si>
    <t>CBB18</t>
  </si>
  <si>
    <t>24"</t>
  </si>
  <si>
    <t>CBB24</t>
  </si>
  <si>
    <t>3'</t>
  </si>
  <si>
    <t>CBB3</t>
  </si>
  <si>
    <t>4'</t>
  </si>
  <si>
    <t>CBB4</t>
  </si>
  <si>
    <t>5'</t>
  </si>
  <si>
    <t>CBB5</t>
  </si>
  <si>
    <t>6'</t>
  </si>
  <si>
    <t>CBB6</t>
  </si>
  <si>
    <t>C.I. BASEBOARD LEFT</t>
  </si>
  <si>
    <t>CBB12L</t>
  </si>
  <si>
    <t>CBB18L</t>
  </si>
  <si>
    <t>CBB24L</t>
  </si>
  <si>
    <t>CBB3L</t>
  </si>
  <si>
    <t>CBB4L</t>
  </si>
  <si>
    <t>CBB5L</t>
  </si>
  <si>
    <t>CBB6L</t>
  </si>
  <si>
    <t>C.I. BASEBOARD RIGHT</t>
  </si>
  <si>
    <t>CBB12R</t>
  </si>
  <si>
    <t>CBB18R</t>
  </si>
  <si>
    <t>CBB24R</t>
  </si>
  <si>
    <t>CBB3R</t>
  </si>
  <si>
    <t>CBB4R</t>
  </si>
  <si>
    <t>CBB5R</t>
  </si>
  <si>
    <t>CBB6R</t>
  </si>
  <si>
    <t>C.I. BASEBOARD MIDDLE</t>
  </si>
  <si>
    <t xml:space="preserve">CBBM18 </t>
  </si>
  <si>
    <t>CBBM24</t>
  </si>
  <si>
    <t>LOW-RAY RIGHT AND LEFT END CAP</t>
  </si>
  <si>
    <t>CBBECR</t>
  </si>
  <si>
    <t>CBBECL</t>
  </si>
  <si>
    <t>.</t>
  </si>
  <si>
    <t>TUBE RAY 4X19</t>
  </si>
  <si>
    <t>CTR4194</t>
  </si>
  <si>
    <t>CTR4196</t>
  </si>
  <si>
    <t>CTR4198</t>
  </si>
  <si>
    <t>CTR41910</t>
  </si>
  <si>
    <t>CTR41912</t>
  </si>
  <si>
    <t>CTR41914</t>
  </si>
  <si>
    <t>CTR41916</t>
  </si>
  <si>
    <t>CTR41918</t>
  </si>
  <si>
    <t>CTR41920</t>
  </si>
  <si>
    <t>CTR41922</t>
  </si>
  <si>
    <t>CTR41924</t>
  </si>
  <si>
    <t>CTR41926</t>
  </si>
  <si>
    <t>CTR41928</t>
  </si>
  <si>
    <t>CTR41930</t>
  </si>
  <si>
    <t>TUBE RAY 4X25</t>
  </si>
  <si>
    <t>CTR4254</t>
  </si>
  <si>
    <t>CTR4256</t>
  </si>
  <si>
    <t>CTR4258</t>
  </si>
  <si>
    <t>CTR42510</t>
  </si>
  <si>
    <t>CTR42512</t>
  </si>
  <si>
    <t>CTR42514</t>
  </si>
  <si>
    <t>CTR42516</t>
  </si>
  <si>
    <t>CTR42518</t>
  </si>
  <si>
    <t>CTR42520</t>
  </si>
  <si>
    <t>CTR42522</t>
  </si>
  <si>
    <t>CTR42524</t>
  </si>
  <si>
    <t>CTR42526</t>
  </si>
  <si>
    <t>CTR42528</t>
  </si>
  <si>
    <t>CTR42530</t>
  </si>
  <si>
    <t>TUBE RAY 6X25</t>
  </si>
  <si>
    <t>CTR6254</t>
  </si>
  <si>
    <t>CTR6256</t>
  </si>
  <si>
    <t>CTR6258</t>
  </si>
  <si>
    <t>CTR62510</t>
  </si>
  <si>
    <t>CTR62512</t>
  </si>
  <si>
    <t>CTR62514</t>
  </si>
  <si>
    <t>CTR62516</t>
  </si>
  <si>
    <t>CTR62518</t>
  </si>
  <si>
    <t>CTR62520</t>
  </si>
  <si>
    <t>CTR62522</t>
  </si>
  <si>
    <t>CTR62524</t>
  </si>
  <si>
    <t>CTR62526</t>
  </si>
  <si>
    <t>CTR62528</t>
  </si>
  <si>
    <t>CTR62530</t>
  </si>
  <si>
    <t>SUN RAY 5X20</t>
  </si>
  <si>
    <t>SUN4</t>
  </si>
  <si>
    <t>SUN6</t>
  </si>
  <si>
    <t>SUN8</t>
  </si>
  <si>
    <t>SUN10</t>
  </si>
  <si>
    <t>SUN12</t>
  </si>
  <si>
    <t>SUN14</t>
  </si>
  <si>
    <t>SUN16</t>
  </si>
  <si>
    <t>SUN18</t>
  </si>
  <si>
    <t>SUN20</t>
  </si>
  <si>
    <t>SUN22</t>
  </si>
  <si>
    <t>SUN24</t>
  </si>
  <si>
    <t>SUN26</t>
  </si>
  <si>
    <t>SUN30</t>
  </si>
  <si>
    <t>STEEL CONVECTOR CABINET</t>
  </si>
  <si>
    <t xml:space="preserve">4" DEEP X 20 "HIGH </t>
  </si>
  <si>
    <t>QTY</t>
  </si>
  <si>
    <t>SCB41620</t>
  </si>
  <si>
    <t>SCB42020</t>
  </si>
  <si>
    <t>SCB42420</t>
  </si>
  <si>
    <t>SCB42820</t>
  </si>
  <si>
    <t>SCB43220</t>
  </si>
  <si>
    <t>SCB43620</t>
  </si>
  <si>
    <t>SCB44020</t>
  </si>
  <si>
    <t>SCB44420</t>
  </si>
  <si>
    <t>SCB44820</t>
  </si>
  <si>
    <t>SCB45220</t>
  </si>
  <si>
    <t>SCB45620</t>
  </si>
  <si>
    <t>SCB46020</t>
  </si>
  <si>
    <t>SCB46420</t>
  </si>
  <si>
    <t xml:space="preserve">6" DEEP X 20" HIGH </t>
  </si>
  <si>
    <t>SCB61620</t>
  </si>
  <si>
    <t>SCB62020</t>
  </si>
  <si>
    <t>SCB62420</t>
  </si>
  <si>
    <t>SCB62820</t>
  </si>
  <si>
    <t>SCB63220</t>
  </si>
  <si>
    <t>SCB63620</t>
  </si>
  <si>
    <t>SCB64020</t>
  </si>
  <si>
    <t>SCB64420</t>
  </si>
  <si>
    <t>SCB64820</t>
  </si>
  <si>
    <t>SCB65220</t>
  </si>
  <si>
    <t>SCB65620</t>
  </si>
  <si>
    <t>SCB66020</t>
  </si>
  <si>
    <t>SCB66420</t>
  </si>
  <si>
    <t>STEEL CONVECTOR ELEMENT</t>
  </si>
  <si>
    <t>4" DEEP</t>
  </si>
  <si>
    <t>SCE416</t>
  </si>
  <si>
    <t>SCE420</t>
  </si>
  <si>
    <t>SCE424</t>
  </si>
  <si>
    <t>SCE428</t>
  </si>
  <si>
    <t>SCE432</t>
  </si>
  <si>
    <t>SCE436</t>
  </si>
  <si>
    <t>SCE440</t>
  </si>
  <si>
    <t>SCE444</t>
  </si>
  <si>
    <t>SCE448</t>
  </si>
  <si>
    <t>SCE452</t>
  </si>
  <si>
    <t>SCE456</t>
  </si>
  <si>
    <t>SCE460</t>
  </si>
  <si>
    <t>SCE464</t>
  </si>
  <si>
    <t>6" DEEP</t>
  </si>
  <si>
    <t>SCE616</t>
  </si>
  <si>
    <t>SCE620</t>
  </si>
  <si>
    <t>SCE624</t>
  </si>
  <si>
    <t>SCE628</t>
  </si>
  <si>
    <t>SCE632</t>
  </si>
  <si>
    <t>SCE636</t>
  </si>
  <si>
    <t>SCE640</t>
  </si>
  <si>
    <t>SCE644</t>
  </si>
  <si>
    <t>SCE648</t>
  </si>
  <si>
    <t>SCE652</t>
  </si>
  <si>
    <t>SCE656</t>
  </si>
  <si>
    <t>SCE60</t>
  </si>
  <si>
    <t>SCE664</t>
  </si>
  <si>
    <t>8" DEEP</t>
  </si>
  <si>
    <t>SCE816</t>
  </si>
  <si>
    <t>SCE820</t>
  </si>
  <si>
    <t>SCE824</t>
  </si>
  <si>
    <t>SCE828</t>
  </si>
  <si>
    <t>SCE832</t>
  </si>
  <si>
    <t>SCE836</t>
  </si>
  <si>
    <t>SCE840</t>
  </si>
  <si>
    <t>SCE844</t>
  </si>
  <si>
    <t>SCE848</t>
  </si>
  <si>
    <t>SCE852</t>
  </si>
  <si>
    <t>SCE856</t>
  </si>
  <si>
    <t>SCE860</t>
  </si>
  <si>
    <t>SCE864</t>
  </si>
  <si>
    <t>Weights subject to change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</si>
</sst>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$&quot;#,##0.00;\-&quot;$&quot;#,##0.00;;@"/>
    <numFmt numFmtId="167" formatCode="&quot;$&quot;#,##0.000"/>
    <numFmt numFmtId="168" formatCode="&quot;$&quot;#,##0.00"/>
    <numFmt numFmtId="169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2"/>
      <color rgb="FFFF0000"/>
      <name val="Arial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name val="宋体"/>
      <charset val="134"/>
    </font>
    <font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3" fillId="0" borderId="0"/>
    <xf numFmtId="0" fontId="1" fillId="0" borderId="0"/>
    <xf numFmtId="0" fontId="24" fillId="0" borderId="0">
      <alignment vertical="center"/>
    </xf>
    <xf numFmtId="0" fontId="25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2">
    <xf numFmtId="0" fontId="0" fillId="0" borderId="0" xfId="0"/>
    <xf numFmtId="0" fontId="18" fillId="0" borderId="0" xfId="1"/>
    <xf numFmtId="0" fontId="19" fillId="0" borderId="0" xfId="1" applyFont="1" applyAlignment="1">
      <alignment horizontal="left"/>
    </xf>
    <xf numFmtId="0" fontId="18" fillId="0" borderId="0" xfId="1" applyAlignment="1">
      <alignment horizontal="left"/>
    </xf>
    <xf numFmtId="0" fontId="18" fillId="0" borderId="0" xfId="1" applyFill="1"/>
    <xf numFmtId="0" fontId="20" fillId="0" borderId="0" xfId="2" applyAlignment="1" applyProtection="1"/>
    <xf numFmtId="164" fontId="21" fillId="33" borderId="10" xfId="1" applyNumberFormat="1" applyFont="1" applyFill="1" applyBorder="1" applyProtection="1">
      <protection locked="0"/>
    </xf>
    <xf numFmtId="0" fontId="21" fillId="0" borderId="11" xfId="1" applyFont="1" applyBorder="1" applyAlignment="1">
      <alignment horizontal="right"/>
    </xf>
    <xf numFmtId="165" fontId="21" fillId="0" borderId="10" xfId="1" applyNumberFormat="1" applyFont="1" applyFill="1" applyBorder="1"/>
    <xf numFmtId="0" fontId="22" fillId="34" borderId="12" xfId="1" applyFont="1" applyFill="1" applyBorder="1" applyAlignment="1">
      <alignment horizontal="centerContinuous"/>
    </xf>
    <xf numFmtId="0" fontId="18" fillId="34" borderId="10" xfId="1" applyFill="1" applyBorder="1" applyAlignment="1">
      <alignment horizontal="centerContinuous"/>
    </xf>
    <xf numFmtId="2" fontId="18" fillId="34" borderId="10" xfId="1" applyNumberFormat="1" applyFill="1" applyBorder="1" applyAlignment="1">
      <alignment horizontal="centerContinuous"/>
    </xf>
    <xf numFmtId="0" fontId="18" fillId="34" borderId="13" xfId="1" applyFill="1" applyBorder="1" applyAlignment="1">
      <alignment horizontal="centerContinuous"/>
    </xf>
    <xf numFmtId="0" fontId="22" fillId="0" borderId="12" xfId="1" applyFont="1" applyBorder="1"/>
    <xf numFmtId="0" fontId="22" fillId="0" borderId="14" xfId="1" applyFont="1" applyBorder="1"/>
    <xf numFmtId="0" fontId="22" fillId="0" borderId="13" xfId="1" applyFont="1" applyBorder="1"/>
    <xf numFmtId="0" fontId="22" fillId="0" borderId="10" xfId="1" applyFont="1" applyBorder="1"/>
    <xf numFmtId="0" fontId="22" fillId="0" borderId="13" xfId="1" applyFont="1" applyFill="1" applyBorder="1"/>
    <xf numFmtId="0" fontId="18" fillId="0" borderId="15" xfId="1" applyBorder="1" applyAlignment="1">
      <alignment horizontal="center"/>
    </xf>
    <xf numFmtId="0" fontId="18" fillId="0" borderId="15" xfId="1" applyBorder="1"/>
    <xf numFmtId="0" fontId="18" fillId="33" borderId="16" xfId="1" applyFill="1" applyBorder="1" applyAlignment="1">
      <alignment horizontal="right"/>
    </xf>
    <xf numFmtId="164" fontId="18" fillId="33" borderId="10" xfId="1" applyNumberFormat="1" applyFill="1" applyBorder="1" applyAlignment="1">
      <alignment horizontal="left"/>
    </xf>
    <xf numFmtId="0" fontId="18" fillId="0" borderId="16" xfId="1" applyBorder="1"/>
    <xf numFmtId="0" fontId="18" fillId="0" borderId="0" xfId="1" applyBorder="1"/>
    <xf numFmtId="0" fontId="18" fillId="0" borderId="15" xfId="1" applyFont="1" applyBorder="1" applyAlignment="1">
      <alignment horizontal="center"/>
    </xf>
    <xf numFmtId="0" fontId="18" fillId="0" borderId="15" xfId="1" applyFont="1" applyBorder="1"/>
    <xf numFmtId="166" fontId="18" fillId="0" borderId="17" xfId="1" applyNumberFormat="1" applyFill="1" applyBorder="1"/>
    <xf numFmtId="167" fontId="18" fillId="35" borderId="18" xfId="1" applyNumberFormat="1" applyFill="1" applyBorder="1"/>
    <xf numFmtId="2" fontId="18" fillId="0" borderId="19" xfId="1" applyNumberFormat="1" applyBorder="1"/>
    <xf numFmtId="0" fontId="18" fillId="0" borderId="18" xfId="1" applyBorder="1"/>
    <xf numFmtId="166" fontId="18" fillId="0" borderId="19" xfId="1" applyNumberFormat="1" applyFill="1" applyBorder="1"/>
    <xf numFmtId="0" fontId="18" fillId="0" borderId="20" xfId="1" applyFont="1" applyBorder="1" applyAlignment="1">
      <alignment horizontal="center"/>
    </xf>
    <xf numFmtId="0" fontId="18" fillId="0" borderId="20" xfId="1" applyFont="1" applyBorder="1"/>
    <xf numFmtId="166" fontId="18" fillId="0" borderId="20" xfId="1" applyNumberFormat="1" applyFill="1" applyBorder="1"/>
    <xf numFmtId="167" fontId="18" fillId="35" borderId="20" xfId="1" applyNumberFormat="1" applyFill="1" applyBorder="1"/>
    <xf numFmtId="2" fontId="18" fillId="0" borderId="20" xfId="1" applyNumberFormat="1" applyBorder="1"/>
    <xf numFmtId="0" fontId="18" fillId="0" borderId="20" xfId="1" applyFill="1" applyBorder="1"/>
    <xf numFmtId="0" fontId="18" fillId="0" borderId="20" xfId="1" applyBorder="1"/>
    <xf numFmtId="0" fontId="18" fillId="0" borderId="0" xfId="1" applyFont="1" applyBorder="1" applyAlignment="1">
      <alignment horizontal="center"/>
    </xf>
    <xf numFmtId="0" fontId="18" fillId="0" borderId="0" xfId="1" applyFont="1" applyBorder="1"/>
    <xf numFmtId="166" fontId="18" fillId="0" borderId="0" xfId="1" applyNumberFormat="1" applyFill="1" applyBorder="1"/>
    <xf numFmtId="168" fontId="18" fillId="0" borderId="0" xfId="1" applyNumberFormat="1" applyFill="1" applyBorder="1"/>
    <xf numFmtId="169" fontId="18" fillId="0" borderId="0" xfId="1" applyNumberFormat="1" applyBorder="1"/>
    <xf numFmtId="0" fontId="18" fillId="0" borderId="0" xfId="1" applyFill="1" applyBorder="1"/>
    <xf numFmtId="164" fontId="22" fillId="0" borderId="13" xfId="1" applyNumberFormat="1" applyFont="1" applyBorder="1"/>
    <xf numFmtId="164" fontId="18" fillId="33" borderId="13" xfId="1" applyNumberFormat="1" applyFill="1" applyBorder="1" applyAlignment="1">
      <alignment horizontal="left"/>
    </xf>
    <xf numFmtId="0" fontId="18" fillId="0" borderId="21" xfId="1" applyBorder="1"/>
    <xf numFmtId="0" fontId="18" fillId="0" borderId="17" xfId="1" applyBorder="1"/>
    <xf numFmtId="0" fontId="22" fillId="0" borderId="0" xfId="1" applyFont="1"/>
    <xf numFmtId="0" fontId="18" fillId="0" borderId="19" xfId="1" applyBorder="1"/>
    <xf numFmtId="0" fontId="18" fillId="33" borderId="12" xfId="1" applyFill="1" applyBorder="1" applyAlignment="1">
      <alignment horizontal="right"/>
    </xf>
    <xf numFmtId="0" fontId="18" fillId="0" borderId="19" xfId="1" applyFont="1" applyBorder="1" applyAlignment="1">
      <alignment horizontal="left"/>
    </xf>
    <xf numFmtId="167" fontId="18" fillId="35" borderId="19" xfId="1" applyNumberFormat="1" applyFill="1" applyBorder="1"/>
    <xf numFmtId="0" fontId="18" fillId="0" borderId="19" xfId="1" applyFont="1" applyBorder="1"/>
    <xf numFmtId="0" fontId="18" fillId="0" borderId="22" xfId="1" applyFont="1" applyBorder="1" applyAlignment="1">
      <alignment horizontal="center"/>
    </xf>
    <xf numFmtId="0" fontId="18" fillId="0" borderId="23" xfId="1" applyBorder="1"/>
    <xf numFmtId="0" fontId="22" fillId="0" borderId="17" xfId="1" applyFont="1" applyBorder="1"/>
    <xf numFmtId="0" fontId="22" fillId="0" borderId="24" xfId="1" applyFont="1" applyBorder="1"/>
    <xf numFmtId="0" fontId="22" fillId="0" borderId="21" xfId="1" applyFont="1" applyFill="1" applyBorder="1"/>
    <xf numFmtId="2" fontId="18" fillId="0" borderId="19" xfId="1" applyNumberFormat="1" applyFont="1" applyBorder="1"/>
    <xf numFmtId="0" fontId="22" fillId="0" borderId="12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22" fillId="0" borderId="13" xfId="1" applyFont="1" applyBorder="1" applyAlignment="1">
      <alignment horizontal="centerContinuous"/>
    </xf>
    <xf numFmtId="0" fontId="22" fillId="0" borderId="10" xfId="1" applyFont="1" applyBorder="1" applyAlignment="1">
      <alignment horizontal="centerContinuous"/>
    </xf>
    <xf numFmtId="0" fontId="22" fillId="0" borderId="12" xfId="1" applyFont="1" applyBorder="1" applyAlignment="1">
      <alignment horizontal="centerContinuous"/>
    </xf>
    <xf numFmtId="169" fontId="18" fillId="0" borderId="19" xfId="1" applyNumberFormat="1" applyBorder="1"/>
    <xf numFmtId="169" fontId="18" fillId="0" borderId="19" xfId="1" applyNumberFormat="1" applyFont="1" applyBorder="1"/>
    <xf numFmtId="169" fontId="18" fillId="0" borderId="20" xfId="1" applyNumberFormat="1" applyBorder="1"/>
    <xf numFmtId="0" fontId="18" fillId="0" borderId="18" xfId="1" applyFill="1" applyBorder="1"/>
    <xf numFmtId="0" fontId="18" fillId="0" borderId="10" xfId="1" applyFill="1" applyBorder="1"/>
    <xf numFmtId="0" fontId="18" fillId="0" borderId="10" xfId="1" applyBorder="1"/>
    <xf numFmtId="0" fontId="21" fillId="0" borderId="0" xfId="1" applyFont="1" applyBorder="1" applyAlignment="1">
      <alignment horizontal="right"/>
    </xf>
  </cellXfs>
  <cellStyles count="49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urrency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2" builtinId="8"/>
    <cellStyle name="Input 2" xfId="38"/>
    <cellStyle name="Linked Cell 2" xfId="39"/>
    <cellStyle name="Neutral 2" xfId="40"/>
    <cellStyle name="Normal" xfId="0" builtinId="0"/>
    <cellStyle name="Normal 2" xfId="1"/>
    <cellStyle name="Normal 2 2" xfId="41"/>
    <cellStyle name="Normal 3" xfId="42"/>
    <cellStyle name="Normal 4" xfId="43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1228725</xdr:colOff>
      <xdr:row>4</xdr:row>
      <xdr:rowOff>133350</xdr:rowOff>
    </xdr:to>
    <xdr:pic>
      <xdr:nvPicPr>
        <xdr:cNvPr id="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20955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247651</xdr:colOff>
      <xdr:row>12</xdr:row>
      <xdr:rowOff>114299</xdr:rowOff>
    </xdr:from>
    <xdr:to>
      <xdr:col>1</xdr:col>
      <xdr:colOff>523099</xdr:colOff>
      <xdr:row>17</xdr:row>
      <xdr:rowOff>57149</xdr:rowOff>
    </xdr:to>
    <xdr:pic>
      <xdr:nvPicPr>
        <xdr:cNvPr id="3" name="Picture 2" descr="cbb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7651" y="2305049"/>
          <a:ext cx="1151748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46</xdr:row>
      <xdr:rowOff>9525</xdr:rowOff>
    </xdr:from>
    <xdr:to>
      <xdr:col>0</xdr:col>
      <xdr:colOff>813045</xdr:colOff>
      <xdr:row>49</xdr:row>
      <xdr:rowOff>127000</xdr:rowOff>
    </xdr:to>
    <xdr:pic>
      <xdr:nvPicPr>
        <xdr:cNvPr id="4" name="Picture 3" descr="cbbecr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0" y="7705725"/>
          <a:ext cx="698745" cy="603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49</xdr:row>
      <xdr:rowOff>133350</xdr:rowOff>
    </xdr:from>
    <xdr:to>
      <xdr:col>0</xdr:col>
      <xdr:colOff>861720</xdr:colOff>
      <xdr:row>54</xdr:row>
      <xdr:rowOff>3174</xdr:rowOff>
    </xdr:to>
    <xdr:pic>
      <xdr:nvPicPr>
        <xdr:cNvPr id="5" name="Picture 4" descr="cbbecl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1" y="8315325"/>
          <a:ext cx="766469" cy="679449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57</xdr:row>
      <xdr:rowOff>133350</xdr:rowOff>
    </xdr:from>
    <xdr:to>
      <xdr:col>1</xdr:col>
      <xdr:colOff>428625</xdr:colOff>
      <xdr:row>67</xdr:row>
      <xdr:rowOff>71566</xdr:rowOff>
    </xdr:to>
    <xdr:pic>
      <xdr:nvPicPr>
        <xdr:cNvPr id="6" name="Picture 5" descr="ctr4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57175" y="9620250"/>
          <a:ext cx="1047750" cy="1557466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93</xdr:row>
      <xdr:rowOff>152400</xdr:rowOff>
    </xdr:from>
    <xdr:to>
      <xdr:col>1</xdr:col>
      <xdr:colOff>456753</xdr:colOff>
      <xdr:row>106</xdr:row>
      <xdr:rowOff>23461</xdr:rowOff>
    </xdr:to>
    <xdr:pic>
      <xdr:nvPicPr>
        <xdr:cNvPr id="7" name="Picture 6" descr="ctr6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4325" y="15468600"/>
          <a:ext cx="1018728" cy="1976086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112</xdr:row>
      <xdr:rowOff>123825</xdr:rowOff>
    </xdr:from>
    <xdr:to>
      <xdr:col>1</xdr:col>
      <xdr:colOff>554808</xdr:colOff>
      <xdr:row>119</xdr:row>
      <xdr:rowOff>3174</xdr:rowOff>
    </xdr:to>
    <xdr:pic>
      <xdr:nvPicPr>
        <xdr:cNvPr id="8" name="Picture 7" descr="SU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80975" y="18516600"/>
          <a:ext cx="1250133" cy="1012824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131</xdr:row>
      <xdr:rowOff>38100</xdr:rowOff>
    </xdr:from>
    <xdr:to>
      <xdr:col>1</xdr:col>
      <xdr:colOff>599051</xdr:colOff>
      <xdr:row>139</xdr:row>
      <xdr:rowOff>15874</xdr:rowOff>
    </xdr:to>
    <xdr:pic>
      <xdr:nvPicPr>
        <xdr:cNvPr id="9" name="Picture 8" descr="scb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42875" y="21507450"/>
          <a:ext cx="1332476" cy="127317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150</xdr:row>
      <xdr:rowOff>9525</xdr:rowOff>
    </xdr:from>
    <xdr:to>
      <xdr:col>1</xdr:col>
      <xdr:colOff>479871</xdr:colOff>
      <xdr:row>157</xdr:row>
      <xdr:rowOff>44450</xdr:rowOff>
    </xdr:to>
    <xdr:pic>
      <xdr:nvPicPr>
        <xdr:cNvPr id="10" name="Picture 9" descr="scb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33350" y="24555450"/>
          <a:ext cx="1222821" cy="11684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168</xdr:row>
      <xdr:rowOff>72557</xdr:rowOff>
    </xdr:from>
    <xdr:to>
      <xdr:col>1</xdr:col>
      <xdr:colOff>533400</xdr:colOff>
      <xdr:row>172</xdr:row>
      <xdr:rowOff>130174</xdr:rowOff>
    </xdr:to>
    <xdr:pic>
      <xdr:nvPicPr>
        <xdr:cNvPr id="11" name="Picture 10" descr="sce_convector_element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80975" y="27533132"/>
          <a:ext cx="1228725" cy="70531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76</xdr:row>
      <xdr:rowOff>9525</xdr:rowOff>
    </xdr:from>
    <xdr:to>
      <xdr:col>1</xdr:col>
      <xdr:colOff>457200</xdr:colOff>
      <xdr:row>85</xdr:row>
      <xdr:rowOff>109666</xdr:rowOff>
    </xdr:to>
    <xdr:pic>
      <xdr:nvPicPr>
        <xdr:cNvPr id="12" name="Picture 11" descr="ctr4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85750" y="12573000"/>
          <a:ext cx="1047750" cy="1557466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185</xdr:row>
      <xdr:rowOff>133350</xdr:rowOff>
    </xdr:from>
    <xdr:to>
      <xdr:col>1</xdr:col>
      <xdr:colOff>514350</xdr:colOff>
      <xdr:row>190</xdr:row>
      <xdr:rowOff>29042</xdr:rowOff>
    </xdr:to>
    <xdr:pic>
      <xdr:nvPicPr>
        <xdr:cNvPr id="13" name="Picture 12" descr="sce_convector_element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61925" y="30356175"/>
          <a:ext cx="1228725" cy="705317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203</xdr:row>
      <xdr:rowOff>57150</xdr:rowOff>
    </xdr:from>
    <xdr:to>
      <xdr:col>1</xdr:col>
      <xdr:colOff>485775</xdr:colOff>
      <xdr:row>207</xdr:row>
      <xdr:rowOff>114767</xdr:rowOff>
    </xdr:to>
    <xdr:pic>
      <xdr:nvPicPr>
        <xdr:cNvPr id="14" name="Picture 13" descr="sce_convector_element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33350" y="33194625"/>
          <a:ext cx="1228725" cy="7053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LISTS/Combined%20Priceli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onze Flare Ftgs"/>
      <sheetName val="CS Weld Fittings"/>
      <sheetName val="CI Flanged Ftgs"/>
      <sheetName val="Chrome Fittings"/>
      <sheetName val="Cast Brass Ftgs"/>
      <sheetName val="Brass Fittings"/>
      <sheetName val="Copper Ftgs"/>
      <sheetName val="CI Threaded Fittings"/>
      <sheetName val="Groove Fittings"/>
      <sheetName val="DI Thrd'd Ftgs"/>
      <sheetName val="PCV Fittings"/>
      <sheetName val="Extra Heavy Ftgs"/>
      <sheetName val="Galv Malleable FTGS #150"/>
      <sheetName val="Pex Barb Fittings"/>
      <sheetName val="Blk Malleable FTGS #150"/>
      <sheetName val="No Hub Ftgs"/>
      <sheetName val="Service Weight Ftgs"/>
      <sheetName val="CPVC Sprinkler Ftgs"/>
      <sheetName val="Cast Iron Flanges"/>
      <sheetName val="Bronze Companion Flanges"/>
      <sheetName val="CS Weld Flanges - R+F Face"/>
      <sheetName val="Black Nipples"/>
      <sheetName val="Galvanized Nipples"/>
      <sheetName val="Brass Nipples"/>
      <sheetName val="Valves"/>
      <sheetName val="Fire Valves"/>
      <sheetName val="CI Specialties &amp; Drains"/>
      <sheetName val="Hangers"/>
      <sheetName val="No Hub Couplings"/>
      <sheetName val="Pipes"/>
      <sheetName val="Radiators"/>
      <sheetName val="Bolts &amp; Nuts"/>
      <sheetName val="Sprinkolets"/>
      <sheetName val="Roto To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">
          <cell r="G8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 refreshError="1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eointernational.com/" TargetMode="External"/><Relationship Id="rId1" Type="http://schemas.openxmlformats.org/officeDocument/2006/relationships/hyperlink" Target="mailto:info@leointernational.com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9900"/>
    <pageSetUpPr fitToPage="1"/>
  </sheetPr>
  <dimension ref="A1:K256"/>
  <sheetViews>
    <sheetView tabSelected="1" showWhiteSpace="0" view="pageLayout" topLeftCell="B1" zoomScaleNormal="115" workbookViewId="0">
      <selection activeCell="H8" sqref="H8"/>
    </sheetView>
  </sheetViews>
  <sheetFormatPr defaultColWidth="0" defaultRowHeight="12.75" customHeight="1" zeroHeight="1"/>
  <cols>
    <col min="1" max="1" width="12.28515625" style="1" customWidth="1"/>
    <col min="2" max="2" width="20.7109375" style="1" customWidth="1"/>
    <col min="3" max="3" width="11.140625" style="1" bestFit="1" customWidth="1"/>
    <col min="4" max="4" width="12.5703125" style="1" customWidth="1"/>
    <col min="5" max="5" width="10.28515625" style="1" customWidth="1"/>
    <col min="6" max="6" width="7.5703125" style="1" customWidth="1"/>
    <col min="7" max="7" width="7" style="1" customWidth="1"/>
    <col min="8" max="8" width="8.28515625" style="1" bestFit="1" customWidth="1"/>
    <col min="9" max="9" width="3" style="1" customWidth="1"/>
    <col min="10" max="11" width="0" style="1" hidden="1" customWidth="1"/>
    <col min="12" max="16384" width="9.140625" style="1" hidden="1"/>
  </cols>
  <sheetData>
    <row r="1" spans="1:10"/>
    <row r="2" spans="1:10"/>
    <row r="3" spans="1:10" ht="27.75">
      <c r="C3" s="2" t="s">
        <v>0</v>
      </c>
      <c r="E3" s="3"/>
      <c r="F3" s="3"/>
      <c r="G3" s="3"/>
      <c r="H3" s="3"/>
    </row>
    <row r="4" spans="1:10">
      <c r="C4" s="4" t="s">
        <v>1</v>
      </c>
      <c r="D4" s="4"/>
      <c r="E4" s="4"/>
      <c r="F4" s="4"/>
    </row>
    <row r="5" spans="1:10"/>
    <row r="6" spans="1:10">
      <c r="A6" s="5" t="s">
        <v>2</v>
      </c>
    </row>
    <row r="7" spans="1:10">
      <c r="A7" s="1" t="s">
        <v>3</v>
      </c>
    </row>
    <row r="8" spans="1:10" ht="15">
      <c r="A8" s="5" t="s">
        <v>4</v>
      </c>
      <c r="F8" s="71" t="s">
        <v>5</v>
      </c>
      <c r="G8" s="71"/>
      <c r="H8" s="6">
        <v>0</v>
      </c>
    </row>
    <row r="9" spans="1:10" ht="15">
      <c r="A9" s="5"/>
      <c r="F9" s="7"/>
      <c r="G9" s="7"/>
      <c r="H9" s="8"/>
    </row>
    <row r="10" spans="1:10">
      <c r="A10" s="5"/>
      <c r="B10" s="9" t="s">
        <v>6</v>
      </c>
      <c r="C10" s="10"/>
      <c r="D10" s="10"/>
      <c r="E10" s="10"/>
      <c r="F10" s="11"/>
      <c r="G10" s="10"/>
      <c r="H10" s="12"/>
    </row>
    <row r="11" spans="1:10">
      <c r="A11" s="5"/>
      <c r="B11" s="13" t="s">
        <v>7</v>
      </c>
      <c r="C11" s="13" t="s">
        <v>8</v>
      </c>
      <c r="D11" s="14" t="s">
        <v>9</v>
      </c>
      <c r="E11" s="15" t="s">
        <v>10</v>
      </c>
      <c r="F11" s="14" t="s">
        <v>11</v>
      </c>
      <c r="G11" s="16" t="s">
        <v>12</v>
      </c>
      <c r="H11" s="17" t="s">
        <v>13</v>
      </c>
    </row>
    <row r="12" spans="1:10">
      <c r="A12" s="5"/>
      <c r="B12" s="18"/>
      <c r="C12" s="19"/>
      <c r="D12" s="20" t="s">
        <v>14</v>
      </c>
      <c r="E12" s="21">
        <f>DIF</f>
        <v>0</v>
      </c>
      <c r="F12" s="22"/>
      <c r="G12" s="22"/>
      <c r="H12" s="22"/>
      <c r="I12" s="19"/>
      <c r="J12" s="23"/>
    </row>
    <row r="13" spans="1:10">
      <c r="A13" s="5"/>
      <c r="B13" s="24" t="s">
        <v>15</v>
      </c>
      <c r="C13" s="25" t="s">
        <v>16</v>
      </c>
      <c r="D13" s="26">
        <v>41.46</v>
      </c>
      <c r="E13" s="27">
        <f t="shared" ref="E13:E19" si="0">D13*$E$12</f>
        <v>0</v>
      </c>
      <c r="F13" s="28">
        <v>17</v>
      </c>
      <c r="G13" s="29">
        <v>1</v>
      </c>
      <c r="H13" s="29">
        <v>1</v>
      </c>
    </row>
    <row r="14" spans="1:10">
      <c r="A14" s="5"/>
      <c r="B14" s="24" t="s">
        <v>17</v>
      </c>
      <c r="C14" s="25" t="s">
        <v>18</v>
      </c>
      <c r="D14" s="30">
        <v>62.19</v>
      </c>
      <c r="E14" s="27">
        <f t="shared" si="0"/>
        <v>0</v>
      </c>
      <c r="F14" s="28">
        <v>25.5</v>
      </c>
      <c r="G14" s="29">
        <v>1</v>
      </c>
      <c r="H14" s="29">
        <v>1</v>
      </c>
    </row>
    <row r="15" spans="1:10">
      <c r="A15" s="5"/>
      <c r="B15" s="24" t="s">
        <v>19</v>
      </c>
      <c r="C15" s="25" t="s">
        <v>20</v>
      </c>
      <c r="D15" s="30">
        <v>82.92</v>
      </c>
      <c r="E15" s="27">
        <f t="shared" si="0"/>
        <v>0</v>
      </c>
      <c r="F15" s="28">
        <v>34</v>
      </c>
      <c r="G15" s="29">
        <v>1</v>
      </c>
      <c r="H15" s="29">
        <v>1</v>
      </c>
    </row>
    <row r="16" spans="1:10">
      <c r="A16" s="5"/>
      <c r="B16" s="24" t="s">
        <v>21</v>
      </c>
      <c r="C16" s="25" t="s">
        <v>22</v>
      </c>
      <c r="D16" s="30">
        <v>124.38</v>
      </c>
      <c r="E16" s="27">
        <f t="shared" si="0"/>
        <v>0</v>
      </c>
      <c r="F16" s="28">
        <v>51</v>
      </c>
      <c r="G16" s="29">
        <v>1</v>
      </c>
      <c r="H16" s="29">
        <v>1</v>
      </c>
    </row>
    <row r="17" spans="1:8">
      <c r="A17" s="5"/>
      <c r="B17" s="24" t="s">
        <v>23</v>
      </c>
      <c r="C17" s="25" t="s">
        <v>24</v>
      </c>
      <c r="D17" s="30">
        <v>165.84</v>
      </c>
      <c r="E17" s="27">
        <f t="shared" si="0"/>
        <v>0</v>
      </c>
      <c r="F17" s="28">
        <v>68</v>
      </c>
      <c r="G17" s="29">
        <v>1</v>
      </c>
      <c r="H17" s="29">
        <v>1</v>
      </c>
    </row>
    <row r="18" spans="1:8">
      <c r="B18" s="24" t="s">
        <v>25</v>
      </c>
      <c r="C18" s="25" t="s">
        <v>26</v>
      </c>
      <c r="D18" s="30">
        <v>207.3</v>
      </c>
      <c r="E18" s="27">
        <f t="shared" si="0"/>
        <v>0</v>
      </c>
      <c r="F18" s="28">
        <v>85</v>
      </c>
      <c r="G18" s="29">
        <v>1</v>
      </c>
      <c r="H18" s="29">
        <v>1</v>
      </c>
    </row>
    <row r="19" spans="1:8">
      <c r="B19" s="31" t="s">
        <v>27</v>
      </c>
      <c r="C19" s="32" t="s">
        <v>28</v>
      </c>
      <c r="D19" s="33">
        <v>248.76</v>
      </c>
      <c r="E19" s="34">
        <f t="shared" si="0"/>
        <v>0</v>
      </c>
      <c r="F19" s="35">
        <v>102</v>
      </c>
      <c r="G19" s="36">
        <v>1</v>
      </c>
      <c r="H19" s="37">
        <v>1</v>
      </c>
    </row>
    <row r="20" spans="1:8">
      <c r="B20" s="38"/>
      <c r="C20" s="39"/>
      <c r="D20" s="40"/>
      <c r="E20" s="41"/>
      <c r="F20" s="42"/>
      <c r="G20" s="43"/>
      <c r="H20" s="23"/>
    </row>
    <row r="21" spans="1:8">
      <c r="B21" s="9" t="s">
        <v>29</v>
      </c>
      <c r="C21" s="10"/>
      <c r="D21" s="10"/>
      <c r="E21" s="10"/>
      <c r="F21" s="11"/>
      <c r="G21" s="10"/>
      <c r="H21" s="12"/>
    </row>
    <row r="22" spans="1:8">
      <c r="B22" s="13" t="s">
        <v>7</v>
      </c>
      <c r="C22" s="13" t="s">
        <v>8</v>
      </c>
      <c r="D22" s="14" t="s">
        <v>9</v>
      </c>
      <c r="E22" s="44" t="s">
        <v>10</v>
      </c>
      <c r="F22" s="14" t="s">
        <v>11</v>
      </c>
      <c r="G22" s="16" t="s">
        <v>12</v>
      </c>
      <c r="H22" s="17" t="s">
        <v>13</v>
      </c>
    </row>
    <row r="23" spans="1:8">
      <c r="B23" s="18"/>
      <c r="C23" s="19"/>
      <c r="D23" s="20" t="s">
        <v>14</v>
      </c>
      <c r="E23" s="45">
        <f>DIF</f>
        <v>0</v>
      </c>
      <c r="F23" s="46"/>
      <c r="G23" s="47"/>
      <c r="H23" s="47"/>
    </row>
    <row r="24" spans="1:8">
      <c r="B24" s="24" t="s">
        <v>15</v>
      </c>
      <c r="C24" s="25" t="s">
        <v>30</v>
      </c>
      <c r="D24" s="26">
        <v>41.46</v>
      </c>
      <c r="E24" s="27">
        <f t="shared" ref="E24:E30" si="1">D24*$E$23</f>
        <v>0</v>
      </c>
      <c r="F24" s="28">
        <v>17</v>
      </c>
      <c r="G24" s="29">
        <v>1</v>
      </c>
      <c r="H24" s="29">
        <v>1</v>
      </c>
    </row>
    <row r="25" spans="1:8">
      <c r="B25" s="24" t="s">
        <v>17</v>
      </c>
      <c r="C25" s="25" t="s">
        <v>31</v>
      </c>
      <c r="D25" s="30">
        <v>62.19</v>
      </c>
      <c r="E25" s="27">
        <f t="shared" si="1"/>
        <v>0</v>
      </c>
      <c r="F25" s="28">
        <v>25.5</v>
      </c>
      <c r="G25" s="29">
        <v>1</v>
      </c>
      <c r="H25" s="29">
        <v>1</v>
      </c>
    </row>
    <row r="26" spans="1:8">
      <c r="B26" s="24" t="s">
        <v>19</v>
      </c>
      <c r="C26" s="25" t="s">
        <v>32</v>
      </c>
      <c r="D26" s="30">
        <v>82.92</v>
      </c>
      <c r="E26" s="27">
        <f t="shared" si="1"/>
        <v>0</v>
      </c>
      <c r="F26" s="28">
        <v>34</v>
      </c>
      <c r="G26" s="29">
        <v>1</v>
      </c>
      <c r="H26" s="29">
        <v>1</v>
      </c>
    </row>
    <row r="27" spans="1:8">
      <c r="B27" s="24" t="s">
        <v>21</v>
      </c>
      <c r="C27" s="25" t="s">
        <v>33</v>
      </c>
      <c r="D27" s="30">
        <v>124.38</v>
      </c>
      <c r="E27" s="27">
        <f t="shared" si="1"/>
        <v>0</v>
      </c>
      <c r="F27" s="28">
        <v>51</v>
      </c>
      <c r="G27" s="29">
        <v>1</v>
      </c>
      <c r="H27" s="29">
        <v>1</v>
      </c>
    </row>
    <row r="28" spans="1:8">
      <c r="B28" s="24" t="s">
        <v>23</v>
      </c>
      <c r="C28" s="25" t="s">
        <v>34</v>
      </c>
      <c r="D28" s="30">
        <v>165.84</v>
      </c>
      <c r="E28" s="27">
        <f t="shared" si="1"/>
        <v>0</v>
      </c>
      <c r="F28" s="28">
        <v>68</v>
      </c>
      <c r="G28" s="29">
        <v>1</v>
      </c>
      <c r="H28" s="29">
        <v>1</v>
      </c>
    </row>
    <row r="29" spans="1:8">
      <c r="B29" s="24" t="s">
        <v>25</v>
      </c>
      <c r="C29" s="25" t="s">
        <v>35</v>
      </c>
      <c r="D29" s="30">
        <v>207.3</v>
      </c>
      <c r="E29" s="27">
        <f t="shared" si="1"/>
        <v>0</v>
      </c>
      <c r="F29" s="28">
        <v>85</v>
      </c>
      <c r="G29" s="29">
        <v>1</v>
      </c>
      <c r="H29" s="29">
        <v>1</v>
      </c>
    </row>
    <row r="30" spans="1:8">
      <c r="B30" s="31" t="s">
        <v>27</v>
      </c>
      <c r="C30" s="32" t="s">
        <v>36</v>
      </c>
      <c r="D30" s="33">
        <v>248.76</v>
      </c>
      <c r="E30" s="34">
        <f t="shared" si="1"/>
        <v>0</v>
      </c>
      <c r="F30" s="35">
        <v>102</v>
      </c>
      <c r="G30" s="36">
        <v>1</v>
      </c>
      <c r="H30" s="37">
        <v>1</v>
      </c>
    </row>
    <row r="31" spans="1:8">
      <c r="B31" s="38"/>
      <c r="C31" s="39"/>
      <c r="D31" s="40"/>
      <c r="E31" s="41"/>
      <c r="F31" s="42"/>
      <c r="G31" s="43"/>
      <c r="H31" s="23"/>
    </row>
    <row r="32" spans="1:8">
      <c r="B32" s="9" t="s">
        <v>37</v>
      </c>
      <c r="C32" s="10"/>
      <c r="D32" s="10"/>
      <c r="E32" s="10"/>
      <c r="F32" s="11"/>
      <c r="G32" s="10"/>
      <c r="H32" s="12"/>
    </row>
    <row r="33" spans="2:8" s="48" customFormat="1">
      <c r="B33" s="13" t="s">
        <v>7</v>
      </c>
      <c r="C33" s="13" t="s">
        <v>8</v>
      </c>
      <c r="D33" s="14" t="s">
        <v>9</v>
      </c>
      <c r="E33" s="15" t="s">
        <v>10</v>
      </c>
      <c r="F33" s="14" t="s">
        <v>11</v>
      </c>
      <c r="G33" s="16" t="s">
        <v>12</v>
      </c>
      <c r="H33" s="17" t="s">
        <v>13</v>
      </c>
    </row>
    <row r="34" spans="2:8">
      <c r="B34" s="18"/>
      <c r="C34" s="19"/>
      <c r="D34" s="20" t="s">
        <v>14</v>
      </c>
      <c r="E34" s="45">
        <f>DIF</f>
        <v>0</v>
      </c>
      <c r="F34" s="46"/>
      <c r="G34" s="47"/>
      <c r="H34" s="47"/>
    </row>
    <row r="35" spans="2:8">
      <c r="B35" s="24" t="s">
        <v>15</v>
      </c>
      <c r="C35" s="25" t="s">
        <v>38</v>
      </c>
      <c r="D35" s="26">
        <v>41.46</v>
      </c>
      <c r="E35" s="27">
        <f t="shared" ref="E35:E41" si="2">D35*$E$34</f>
        <v>0</v>
      </c>
      <c r="F35" s="28">
        <v>17</v>
      </c>
      <c r="G35" s="29">
        <v>1</v>
      </c>
      <c r="H35" s="29">
        <v>1</v>
      </c>
    </row>
    <row r="36" spans="2:8">
      <c r="B36" s="24" t="s">
        <v>17</v>
      </c>
      <c r="C36" s="25" t="s">
        <v>39</v>
      </c>
      <c r="D36" s="30">
        <v>62.19</v>
      </c>
      <c r="E36" s="27">
        <f t="shared" si="2"/>
        <v>0</v>
      </c>
      <c r="F36" s="28">
        <v>25.5</v>
      </c>
      <c r="G36" s="29">
        <v>1</v>
      </c>
      <c r="H36" s="29">
        <v>1</v>
      </c>
    </row>
    <row r="37" spans="2:8">
      <c r="B37" s="24" t="s">
        <v>19</v>
      </c>
      <c r="C37" s="25" t="s">
        <v>40</v>
      </c>
      <c r="D37" s="30">
        <v>82.92</v>
      </c>
      <c r="E37" s="27">
        <f t="shared" si="2"/>
        <v>0</v>
      </c>
      <c r="F37" s="28">
        <v>34</v>
      </c>
      <c r="G37" s="29">
        <v>1</v>
      </c>
      <c r="H37" s="29">
        <v>1</v>
      </c>
    </row>
    <row r="38" spans="2:8">
      <c r="B38" s="24" t="s">
        <v>21</v>
      </c>
      <c r="C38" s="25" t="s">
        <v>41</v>
      </c>
      <c r="D38" s="30">
        <v>124.38</v>
      </c>
      <c r="E38" s="27">
        <f t="shared" si="2"/>
        <v>0</v>
      </c>
      <c r="F38" s="28">
        <v>51</v>
      </c>
      <c r="G38" s="29">
        <v>1</v>
      </c>
      <c r="H38" s="29">
        <v>1</v>
      </c>
    </row>
    <row r="39" spans="2:8">
      <c r="B39" s="24" t="s">
        <v>23</v>
      </c>
      <c r="C39" s="25" t="s">
        <v>42</v>
      </c>
      <c r="D39" s="30">
        <v>165.84</v>
      </c>
      <c r="E39" s="27">
        <f t="shared" si="2"/>
        <v>0</v>
      </c>
      <c r="F39" s="28">
        <v>68</v>
      </c>
      <c r="G39" s="29">
        <v>1</v>
      </c>
      <c r="H39" s="29">
        <v>1</v>
      </c>
    </row>
    <row r="40" spans="2:8">
      <c r="B40" s="24" t="s">
        <v>25</v>
      </c>
      <c r="C40" s="25" t="s">
        <v>43</v>
      </c>
      <c r="D40" s="30">
        <v>207.3</v>
      </c>
      <c r="E40" s="27">
        <f t="shared" si="2"/>
        <v>0</v>
      </c>
      <c r="F40" s="28">
        <v>85</v>
      </c>
      <c r="G40" s="29">
        <v>1</v>
      </c>
      <c r="H40" s="29">
        <v>1</v>
      </c>
    </row>
    <row r="41" spans="2:8">
      <c r="B41" s="31" t="s">
        <v>27</v>
      </c>
      <c r="C41" s="32" t="s">
        <v>44</v>
      </c>
      <c r="D41" s="33">
        <v>248.76</v>
      </c>
      <c r="E41" s="34">
        <f t="shared" si="2"/>
        <v>0</v>
      </c>
      <c r="F41" s="35">
        <v>102</v>
      </c>
      <c r="G41" s="36">
        <v>1</v>
      </c>
      <c r="H41" s="37">
        <v>1</v>
      </c>
    </row>
    <row r="42" spans="2:8">
      <c r="B42" s="38"/>
      <c r="C42" s="39"/>
      <c r="D42" s="40"/>
      <c r="E42" s="41"/>
      <c r="F42" s="42"/>
      <c r="G42" s="43"/>
      <c r="H42" s="23"/>
    </row>
    <row r="43" spans="2:8">
      <c r="B43" s="9" t="s">
        <v>45</v>
      </c>
      <c r="C43" s="10"/>
      <c r="D43" s="10"/>
      <c r="E43" s="10"/>
      <c r="F43" s="11"/>
      <c r="G43" s="10"/>
      <c r="H43" s="12"/>
    </row>
    <row r="44" spans="2:8" s="48" customFormat="1">
      <c r="B44" s="13" t="s">
        <v>7</v>
      </c>
      <c r="C44" s="14" t="s">
        <v>8</v>
      </c>
      <c r="D44" s="16" t="s">
        <v>9</v>
      </c>
      <c r="E44" s="14" t="s">
        <v>10</v>
      </c>
      <c r="F44" s="14" t="s">
        <v>11</v>
      </c>
      <c r="G44" s="16" t="s">
        <v>12</v>
      </c>
      <c r="H44" s="17" t="s">
        <v>13</v>
      </c>
    </row>
    <row r="45" spans="2:8">
      <c r="B45" s="18"/>
      <c r="C45" s="49"/>
      <c r="D45" s="50" t="s">
        <v>14</v>
      </c>
      <c r="E45" s="45">
        <f>DIF</f>
        <v>0</v>
      </c>
      <c r="F45" s="46"/>
      <c r="G45" s="47"/>
      <c r="H45" s="47"/>
    </row>
    <row r="46" spans="2:8">
      <c r="B46" s="24" t="s">
        <v>15</v>
      </c>
      <c r="C46" s="51" t="s">
        <v>46</v>
      </c>
      <c r="D46" s="30">
        <v>41</v>
      </c>
      <c r="E46" s="52">
        <f>D46*$E$45</f>
        <v>0</v>
      </c>
      <c r="F46" s="28">
        <v>17</v>
      </c>
      <c r="G46" s="29">
        <v>1</v>
      </c>
      <c r="H46" s="29">
        <v>1</v>
      </c>
    </row>
    <row r="47" spans="2:8">
      <c r="B47" s="24" t="s">
        <v>17</v>
      </c>
      <c r="C47" s="53" t="s">
        <v>46</v>
      </c>
      <c r="D47" s="30">
        <v>62.19</v>
      </c>
      <c r="E47" s="52">
        <f>D47*$E$45</f>
        <v>0</v>
      </c>
      <c r="F47" s="28">
        <v>25.5</v>
      </c>
      <c r="G47" s="29">
        <v>1</v>
      </c>
      <c r="H47" s="29">
        <v>1</v>
      </c>
    </row>
    <row r="48" spans="2:8">
      <c r="B48" s="54" t="s">
        <v>19</v>
      </c>
      <c r="C48" s="32" t="s">
        <v>47</v>
      </c>
      <c r="D48" s="33">
        <v>82.92</v>
      </c>
      <c r="E48" s="34">
        <f>D48*$E$45</f>
        <v>0</v>
      </c>
      <c r="F48" s="35">
        <v>34</v>
      </c>
      <c r="G48" s="55">
        <v>1</v>
      </c>
      <c r="H48" s="55">
        <v>1</v>
      </c>
    </row>
    <row r="49" spans="2:8">
      <c r="B49" s="38"/>
      <c r="C49" s="39"/>
      <c r="D49" s="40"/>
      <c r="E49" s="41"/>
      <c r="F49" s="42"/>
      <c r="G49" s="23"/>
      <c r="H49" s="23"/>
    </row>
    <row r="50" spans="2:8">
      <c r="B50" s="9" t="s">
        <v>48</v>
      </c>
      <c r="C50" s="10"/>
      <c r="D50" s="10"/>
      <c r="E50" s="10"/>
      <c r="F50" s="11"/>
      <c r="G50" s="10"/>
      <c r="H50" s="12"/>
    </row>
    <row r="51" spans="2:8" s="48" customFormat="1">
      <c r="B51" s="13" t="s">
        <v>7</v>
      </c>
      <c r="C51" s="14" t="s">
        <v>8</v>
      </c>
      <c r="D51" s="16" t="s">
        <v>9</v>
      </c>
      <c r="E51" s="14" t="s">
        <v>10</v>
      </c>
      <c r="F51" s="14" t="s">
        <v>11</v>
      </c>
      <c r="G51" s="16" t="s">
        <v>12</v>
      </c>
      <c r="H51" s="17" t="s">
        <v>13</v>
      </c>
    </row>
    <row r="52" spans="2:8">
      <c r="B52" s="18"/>
      <c r="C52" s="49"/>
      <c r="D52" s="50" t="s">
        <v>14</v>
      </c>
      <c r="E52" s="45">
        <f>DIF</f>
        <v>0</v>
      </c>
      <c r="F52" s="47"/>
      <c r="G52" s="47"/>
      <c r="H52" s="47"/>
    </row>
    <row r="53" spans="2:8">
      <c r="B53" s="24">
        <v>0</v>
      </c>
      <c r="C53" s="51" t="s">
        <v>49</v>
      </c>
      <c r="D53" s="30">
        <v>7.78</v>
      </c>
      <c r="E53" s="52">
        <f>D53*$E$52</f>
        <v>0</v>
      </c>
      <c r="F53" s="28">
        <v>17</v>
      </c>
      <c r="G53" s="29">
        <v>1</v>
      </c>
      <c r="H53" s="29">
        <v>1</v>
      </c>
    </row>
    <row r="54" spans="2:8">
      <c r="B54" s="54">
        <v>0</v>
      </c>
      <c r="C54" s="32" t="s">
        <v>50</v>
      </c>
      <c r="D54" s="33">
        <v>7.78</v>
      </c>
      <c r="E54" s="34">
        <f>D54*$E$52</f>
        <v>0</v>
      </c>
      <c r="F54" s="35">
        <v>34</v>
      </c>
      <c r="G54" s="55">
        <v>1</v>
      </c>
      <c r="H54" s="55">
        <v>1</v>
      </c>
    </row>
    <row r="55" spans="2:8" ht="13.5" customHeight="1">
      <c r="B55" s="38"/>
      <c r="C55" s="39"/>
      <c r="D55" s="40"/>
      <c r="E55" s="41"/>
      <c r="F55" s="42"/>
      <c r="G55" s="23" t="s">
        <v>51</v>
      </c>
      <c r="H55" s="23"/>
    </row>
    <row r="56" spans="2:8">
      <c r="B56" s="9" t="s">
        <v>52</v>
      </c>
      <c r="C56" s="10"/>
      <c r="D56" s="10"/>
      <c r="E56" s="10"/>
      <c r="F56" s="11"/>
      <c r="G56" s="10"/>
      <c r="H56" s="12"/>
    </row>
    <row r="57" spans="2:8" s="48" customFormat="1">
      <c r="B57" s="13" t="s">
        <v>7</v>
      </c>
      <c r="C57" s="13" t="s">
        <v>8</v>
      </c>
      <c r="D57" s="14" t="s">
        <v>9</v>
      </c>
      <c r="E57" s="15" t="s">
        <v>10</v>
      </c>
      <c r="F57" s="56" t="s">
        <v>11</v>
      </c>
      <c r="G57" s="57" t="s">
        <v>12</v>
      </c>
      <c r="H57" s="58" t="s">
        <v>13</v>
      </c>
    </row>
    <row r="58" spans="2:8">
      <c r="B58" s="18"/>
      <c r="C58" s="19"/>
      <c r="D58" s="20" t="s">
        <v>14</v>
      </c>
      <c r="E58" s="45">
        <f>DIF</f>
        <v>0</v>
      </c>
      <c r="F58" s="47"/>
      <c r="G58" s="47"/>
      <c r="H58" s="47"/>
    </row>
    <row r="59" spans="2:8">
      <c r="B59" s="24">
        <v>4</v>
      </c>
      <c r="C59" s="25" t="s">
        <v>53</v>
      </c>
      <c r="D59" s="26">
        <v>113.8</v>
      </c>
      <c r="E59" s="27">
        <f t="shared" ref="E59:E72" si="3">D59*$E$58</f>
        <v>0</v>
      </c>
      <c r="F59" s="28">
        <v>29</v>
      </c>
      <c r="G59" s="29">
        <v>1</v>
      </c>
      <c r="H59" s="29">
        <v>1</v>
      </c>
    </row>
    <row r="60" spans="2:8">
      <c r="B60" s="24">
        <v>6</v>
      </c>
      <c r="C60" s="25" t="s">
        <v>54</v>
      </c>
      <c r="D60" s="30">
        <v>170.7</v>
      </c>
      <c r="E60" s="27">
        <f t="shared" si="3"/>
        <v>0</v>
      </c>
      <c r="F60" s="28">
        <v>43.5</v>
      </c>
      <c r="G60" s="29">
        <v>1</v>
      </c>
      <c r="H60" s="29">
        <v>1</v>
      </c>
    </row>
    <row r="61" spans="2:8">
      <c r="B61" s="24">
        <v>8</v>
      </c>
      <c r="C61" s="25" t="s">
        <v>55</v>
      </c>
      <c r="D61" s="30">
        <v>227.6</v>
      </c>
      <c r="E61" s="27">
        <f t="shared" si="3"/>
        <v>0</v>
      </c>
      <c r="F61" s="28">
        <v>58</v>
      </c>
      <c r="G61" s="29">
        <v>1</v>
      </c>
      <c r="H61" s="29">
        <v>1</v>
      </c>
    </row>
    <row r="62" spans="2:8">
      <c r="B62" s="24">
        <v>10</v>
      </c>
      <c r="C62" s="25" t="s">
        <v>56</v>
      </c>
      <c r="D62" s="30">
        <v>284.5</v>
      </c>
      <c r="E62" s="27">
        <f t="shared" si="3"/>
        <v>0</v>
      </c>
      <c r="F62" s="28">
        <v>72.5</v>
      </c>
      <c r="G62" s="29">
        <v>1</v>
      </c>
      <c r="H62" s="29">
        <v>1</v>
      </c>
    </row>
    <row r="63" spans="2:8">
      <c r="B63" s="24">
        <v>12</v>
      </c>
      <c r="C63" s="25" t="s">
        <v>57</v>
      </c>
      <c r="D63" s="30">
        <v>341.4</v>
      </c>
      <c r="E63" s="27">
        <f t="shared" si="3"/>
        <v>0</v>
      </c>
      <c r="F63" s="28">
        <v>87</v>
      </c>
      <c r="G63" s="29">
        <v>1</v>
      </c>
      <c r="H63" s="29">
        <v>1</v>
      </c>
    </row>
    <row r="64" spans="2:8">
      <c r="B64" s="24">
        <v>14</v>
      </c>
      <c r="C64" s="25" t="s">
        <v>58</v>
      </c>
      <c r="D64" s="30">
        <v>398.3</v>
      </c>
      <c r="E64" s="27">
        <f t="shared" si="3"/>
        <v>0</v>
      </c>
      <c r="F64" s="28">
        <v>101.5</v>
      </c>
      <c r="G64" s="29">
        <v>1</v>
      </c>
      <c r="H64" s="29">
        <v>1</v>
      </c>
    </row>
    <row r="65" spans="2:8">
      <c r="B65" s="24">
        <v>16</v>
      </c>
      <c r="C65" s="25" t="s">
        <v>59</v>
      </c>
      <c r="D65" s="30">
        <v>455.2</v>
      </c>
      <c r="E65" s="27">
        <f t="shared" si="3"/>
        <v>0</v>
      </c>
      <c r="F65" s="59">
        <v>116</v>
      </c>
      <c r="G65" s="29">
        <v>1</v>
      </c>
      <c r="H65" s="29">
        <v>1</v>
      </c>
    </row>
    <row r="66" spans="2:8">
      <c r="B66" s="24">
        <v>18</v>
      </c>
      <c r="C66" s="25" t="s">
        <v>60</v>
      </c>
      <c r="D66" s="30">
        <v>512.1</v>
      </c>
      <c r="E66" s="27">
        <f t="shared" si="3"/>
        <v>0</v>
      </c>
      <c r="F66" s="28">
        <v>130.5</v>
      </c>
      <c r="G66" s="29">
        <v>1</v>
      </c>
      <c r="H66" s="29">
        <v>1</v>
      </c>
    </row>
    <row r="67" spans="2:8">
      <c r="B67" s="24">
        <v>20</v>
      </c>
      <c r="C67" s="25" t="s">
        <v>61</v>
      </c>
      <c r="D67" s="30">
        <v>569</v>
      </c>
      <c r="E67" s="27">
        <f t="shared" si="3"/>
        <v>0</v>
      </c>
      <c r="F67" s="28">
        <v>145</v>
      </c>
      <c r="G67" s="29">
        <v>1</v>
      </c>
      <c r="H67" s="29">
        <v>1</v>
      </c>
    </row>
    <row r="68" spans="2:8">
      <c r="B68" s="24">
        <v>22</v>
      </c>
      <c r="C68" s="25" t="s">
        <v>62</v>
      </c>
      <c r="D68" s="30">
        <v>625.9</v>
      </c>
      <c r="E68" s="27">
        <f t="shared" si="3"/>
        <v>0</v>
      </c>
      <c r="F68" s="28">
        <v>159.5</v>
      </c>
      <c r="G68" s="29">
        <v>1</v>
      </c>
      <c r="H68" s="29">
        <v>1</v>
      </c>
    </row>
    <row r="69" spans="2:8">
      <c r="B69" s="24">
        <v>24</v>
      </c>
      <c r="C69" s="25" t="s">
        <v>63</v>
      </c>
      <c r="D69" s="30">
        <v>682.8</v>
      </c>
      <c r="E69" s="27">
        <f t="shared" si="3"/>
        <v>0</v>
      </c>
      <c r="F69" s="28">
        <v>174</v>
      </c>
      <c r="G69" s="29">
        <v>1</v>
      </c>
      <c r="H69" s="29">
        <v>1</v>
      </c>
    </row>
    <row r="70" spans="2:8">
      <c r="B70" s="24">
        <v>26</v>
      </c>
      <c r="C70" s="25" t="s">
        <v>64</v>
      </c>
      <c r="D70" s="30">
        <v>739.7</v>
      </c>
      <c r="E70" s="27">
        <f t="shared" si="3"/>
        <v>0</v>
      </c>
      <c r="F70" s="28">
        <v>188.5</v>
      </c>
      <c r="G70" s="29">
        <v>1</v>
      </c>
      <c r="H70" s="29">
        <v>1</v>
      </c>
    </row>
    <row r="71" spans="2:8">
      <c r="B71" s="24">
        <v>28</v>
      </c>
      <c r="C71" s="25" t="s">
        <v>65</v>
      </c>
      <c r="D71" s="30">
        <v>796.6</v>
      </c>
      <c r="E71" s="27">
        <f t="shared" si="3"/>
        <v>0</v>
      </c>
      <c r="F71" s="28">
        <v>203</v>
      </c>
      <c r="G71" s="29">
        <v>1</v>
      </c>
      <c r="H71" s="29">
        <v>1</v>
      </c>
    </row>
    <row r="72" spans="2:8">
      <c r="B72" s="31">
        <v>30</v>
      </c>
      <c r="C72" s="32" t="s">
        <v>66</v>
      </c>
      <c r="D72" s="33">
        <v>853.5</v>
      </c>
      <c r="E72" s="34">
        <f t="shared" si="3"/>
        <v>0</v>
      </c>
      <c r="F72" s="35">
        <v>217.5</v>
      </c>
      <c r="G72" s="36">
        <v>1</v>
      </c>
      <c r="H72" s="37">
        <v>1</v>
      </c>
    </row>
    <row r="73" spans="2:8">
      <c r="B73" s="38"/>
      <c r="C73" s="39"/>
      <c r="D73" s="40"/>
      <c r="E73" s="41"/>
      <c r="F73" s="23"/>
      <c r="G73" s="43"/>
      <c r="H73" s="23"/>
    </row>
    <row r="74" spans="2:8">
      <c r="B74" s="9" t="s">
        <v>67</v>
      </c>
      <c r="C74" s="10"/>
      <c r="D74" s="10"/>
      <c r="E74" s="10"/>
      <c r="F74" s="11"/>
      <c r="G74" s="10"/>
      <c r="H74" s="12"/>
    </row>
    <row r="75" spans="2:8" s="48" customFormat="1">
      <c r="B75" s="13" t="s">
        <v>7</v>
      </c>
      <c r="C75" s="13" t="s">
        <v>8</v>
      </c>
      <c r="D75" s="14" t="s">
        <v>9</v>
      </c>
      <c r="E75" s="15" t="s">
        <v>10</v>
      </c>
      <c r="F75" s="14" t="s">
        <v>11</v>
      </c>
      <c r="G75" s="16" t="s">
        <v>12</v>
      </c>
      <c r="H75" s="17" t="s">
        <v>13</v>
      </c>
    </row>
    <row r="76" spans="2:8">
      <c r="B76" s="18"/>
      <c r="C76" s="19"/>
      <c r="D76" s="20" t="s">
        <v>14</v>
      </c>
      <c r="E76" s="45">
        <f>DIF</f>
        <v>0</v>
      </c>
      <c r="F76" s="46"/>
      <c r="G76" s="47"/>
      <c r="H76" s="47"/>
    </row>
    <row r="77" spans="2:8">
      <c r="B77" s="24">
        <v>4</v>
      </c>
      <c r="C77" s="25" t="s">
        <v>68</v>
      </c>
      <c r="D77" s="26">
        <v>135.16</v>
      </c>
      <c r="E77" s="27">
        <f t="shared" ref="E77:E90" si="4">D77*$E$76</f>
        <v>0</v>
      </c>
      <c r="F77" s="28">
        <v>34</v>
      </c>
      <c r="G77" s="29">
        <v>1</v>
      </c>
      <c r="H77" s="29">
        <v>1</v>
      </c>
    </row>
    <row r="78" spans="2:8">
      <c r="B78" s="24">
        <v>6</v>
      </c>
      <c r="C78" s="25" t="s">
        <v>69</v>
      </c>
      <c r="D78" s="30">
        <v>202.74</v>
      </c>
      <c r="E78" s="27">
        <f t="shared" si="4"/>
        <v>0</v>
      </c>
      <c r="F78" s="28">
        <v>51</v>
      </c>
      <c r="G78" s="29">
        <v>1</v>
      </c>
      <c r="H78" s="29">
        <v>1</v>
      </c>
    </row>
    <row r="79" spans="2:8">
      <c r="B79" s="24">
        <v>8</v>
      </c>
      <c r="C79" s="25" t="s">
        <v>70</v>
      </c>
      <c r="D79" s="30">
        <v>270.32</v>
      </c>
      <c r="E79" s="27">
        <f t="shared" si="4"/>
        <v>0</v>
      </c>
      <c r="F79" s="28">
        <v>68</v>
      </c>
      <c r="G79" s="29">
        <v>1</v>
      </c>
      <c r="H79" s="29">
        <v>1</v>
      </c>
    </row>
    <row r="80" spans="2:8">
      <c r="B80" s="24">
        <v>10</v>
      </c>
      <c r="C80" s="25" t="s">
        <v>71</v>
      </c>
      <c r="D80" s="30">
        <v>337.9</v>
      </c>
      <c r="E80" s="27">
        <f t="shared" si="4"/>
        <v>0</v>
      </c>
      <c r="F80" s="28">
        <v>85</v>
      </c>
      <c r="G80" s="29">
        <v>1</v>
      </c>
      <c r="H80" s="29">
        <v>1</v>
      </c>
    </row>
    <row r="81" spans="2:8">
      <c r="B81" s="24">
        <v>12</v>
      </c>
      <c r="C81" s="25" t="s">
        <v>72</v>
      </c>
      <c r="D81" s="30">
        <v>405.48</v>
      </c>
      <c r="E81" s="27">
        <f t="shared" si="4"/>
        <v>0</v>
      </c>
      <c r="F81" s="28">
        <v>102</v>
      </c>
      <c r="G81" s="29">
        <v>1</v>
      </c>
      <c r="H81" s="29">
        <v>1</v>
      </c>
    </row>
    <row r="82" spans="2:8">
      <c r="B82" s="24">
        <v>14</v>
      </c>
      <c r="C82" s="25" t="s">
        <v>73</v>
      </c>
      <c r="D82" s="30">
        <v>473.06</v>
      </c>
      <c r="E82" s="27">
        <f t="shared" si="4"/>
        <v>0</v>
      </c>
      <c r="F82" s="28">
        <v>119</v>
      </c>
      <c r="G82" s="29">
        <v>1</v>
      </c>
      <c r="H82" s="29">
        <v>1</v>
      </c>
    </row>
    <row r="83" spans="2:8">
      <c r="B83" s="24">
        <v>16</v>
      </c>
      <c r="C83" s="25" t="s">
        <v>74</v>
      </c>
      <c r="D83" s="30">
        <v>540.64</v>
      </c>
      <c r="E83" s="27">
        <f t="shared" si="4"/>
        <v>0</v>
      </c>
      <c r="F83" s="59">
        <v>136</v>
      </c>
      <c r="G83" s="29">
        <v>1</v>
      </c>
      <c r="H83" s="29">
        <v>1</v>
      </c>
    </row>
    <row r="84" spans="2:8">
      <c r="B84" s="24">
        <v>18</v>
      </c>
      <c r="C84" s="25" t="s">
        <v>75</v>
      </c>
      <c r="D84" s="30">
        <v>608.22</v>
      </c>
      <c r="E84" s="27">
        <f t="shared" si="4"/>
        <v>0</v>
      </c>
      <c r="F84" s="28">
        <v>153</v>
      </c>
      <c r="G84" s="29">
        <v>1</v>
      </c>
      <c r="H84" s="29">
        <v>1</v>
      </c>
    </row>
    <row r="85" spans="2:8">
      <c r="B85" s="24">
        <v>20</v>
      </c>
      <c r="C85" s="25" t="s">
        <v>76</v>
      </c>
      <c r="D85" s="30">
        <v>675.8</v>
      </c>
      <c r="E85" s="27">
        <f t="shared" si="4"/>
        <v>0</v>
      </c>
      <c r="F85" s="28">
        <v>170</v>
      </c>
      <c r="G85" s="29">
        <v>1</v>
      </c>
      <c r="H85" s="29">
        <v>1</v>
      </c>
    </row>
    <row r="86" spans="2:8">
      <c r="B86" s="24">
        <v>22</v>
      </c>
      <c r="C86" s="25" t="s">
        <v>77</v>
      </c>
      <c r="D86" s="30">
        <v>743.38</v>
      </c>
      <c r="E86" s="27">
        <f t="shared" si="4"/>
        <v>0</v>
      </c>
      <c r="F86" s="28">
        <v>187</v>
      </c>
      <c r="G86" s="29">
        <v>1</v>
      </c>
      <c r="H86" s="29">
        <v>1</v>
      </c>
    </row>
    <row r="87" spans="2:8">
      <c r="B87" s="24">
        <v>24</v>
      </c>
      <c r="C87" s="25" t="s">
        <v>78</v>
      </c>
      <c r="D87" s="30">
        <v>810.96</v>
      </c>
      <c r="E87" s="27">
        <f t="shared" si="4"/>
        <v>0</v>
      </c>
      <c r="F87" s="28">
        <v>204</v>
      </c>
      <c r="G87" s="29">
        <v>1</v>
      </c>
      <c r="H87" s="29">
        <v>1</v>
      </c>
    </row>
    <row r="88" spans="2:8">
      <c r="B88" s="24">
        <v>26</v>
      </c>
      <c r="C88" s="25" t="s">
        <v>79</v>
      </c>
      <c r="D88" s="30">
        <v>878.54</v>
      </c>
      <c r="E88" s="27">
        <f t="shared" si="4"/>
        <v>0</v>
      </c>
      <c r="F88" s="28">
        <v>221</v>
      </c>
      <c r="G88" s="29">
        <v>1</v>
      </c>
      <c r="H88" s="29">
        <v>1</v>
      </c>
    </row>
    <row r="89" spans="2:8">
      <c r="B89" s="24">
        <v>28</v>
      </c>
      <c r="C89" s="25" t="s">
        <v>80</v>
      </c>
      <c r="D89" s="30">
        <v>946.12</v>
      </c>
      <c r="E89" s="27">
        <f t="shared" si="4"/>
        <v>0</v>
      </c>
      <c r="F89" s="28">
        <v>238</v>
      </c>
      <c r="G89" s="29">
        <v>1</v>
      </c>
      <c r="H89" s="29">
        <v>1</v>
      </c>
    </row>
    <row r="90" spans="2:8">
      <c r="B90" s="31">
        <v>30</v>
      </c>
      <c r="C90" s="32" t="s">
        <v>81</v>
      </c>
      <c r="D90" s="33">
        <v>1013.7</v>
      </c>
      <c r="E90" s="34">
        <f t="shared" si="4"/>
        <v>0</v>
      </c>
      <c r="F90" s="35">
        <v>255</v>
      </c>
      <c r="G90" s="36">
        <v>1</v>
      </c>
      <c r="H90" s="37">
        <v>1</v>
      </c>
    </row>
    <row r="91" spans="2:8">
      <c r="B91" s="38"/>
      <c r="C91" s="39"/>
      <c r="D91" s="40"/>
      <c r="E91" s="41"/>
      <c r="F91" s="23"/>
      <c r="G91" s="43"/>
      <c r="H91" s="23"/>
    </row>
    <row r="92" spans="2:8">
      <c r="B92" s="9" t="s">
        <v>82</v>
      </c>
      <c r="C92" s="10"/>
      <c r="D92" s="10"/>
      <c r="E92" s="10"/>
      <c r="F92" s="11"/>
      <c r="G92" s="10"/>
      <c r="H92" s="12"/>
    </row>
    <row r="93" spans="2:8" s="48" customFormat="1">
      <c r="B93" s="13" t="s">
        <v>7</v>
      </c>
      <c r="C93" s="13" t="s">
        <v>8</v>
      </c>
      <c r="D93" s="14" t="s">
        <v>9</v>
      </c>
      <c r="E93" s="15" t="s">
        <v>10</v>
      </c>
      <c r="F93" s="14" t="s">
        <v>11</v>
      </c>
      <c r="G93" s="16" t="s">
        <v>12</v>
      </c>
      <c r="H93" s="17" t="s">
        <v>13</v>
      </c>
    </row>
    <row r="94" spans="2:8">
      <c r="B94" s="18"/>
      <c r="C94" s="19"/>
      <c r="D94" s="20" t="s">
        <v>14</v>
      </c>
      <c r="E94" s="45">
        <f>DIF</f>
        <v>0</v>
      </c>
      <c r="F94" s="46"/>
      <c r="G94" s="47"/>
      <c r="H94" s="47"/>
    </row>
    <row r="95" spans="2:8">
      <c r="B95" s="24">
        <v>4</v>
      </c>
      <c r="C95" s="25" t="s">
        <v>83</v>
      </c>
      <c r="D95" s="26">
        <v>160.24</v>
      </c>
      <c r="E95" s="27">
        <f t="shared" ref="E95:E108" si="5">D95*$E$94</f>
        <v>0</v>
      </c>
      <c r="F95" s="28">
        <v>55</v>
      </c>
      <c r="G95" s="29">
        <v>1</v>
      </c>
      <c r="H95" s="29">
        <v>1</v>
      </c>
    </row>
    <row r="96" spans="2:8">
      <c r="B96" s="24">
        <v>6</v>
      </c>
      <c r="C96" s="25" t="s">
        <v>84</v>
      </c>
      <c r="D96" s="30">
        <v>240.36</v>
      </c>
      <c r="E96" s="27">
        <f t="shared" si="5"/>
        <v>0</v>
      </c>
      <c r="F96" s="28">
        <v>82.5</v>
      </c>
      <c r="G96" s="29">
        <v>1</v>
      </c>
      <c r="H96" s="29">
        <v>1</v>
      </c>
    </row>
    <row r="97" spans="2:9">
      <c r="B97" s="24">
        <v>8</v>
      </c>
      <c r="C97" s="25" t="s">
        <v>85</v>
      </c>
      <c r="D97" s="30">
        <v>320.48</v>
      </c>
      <c r="E97" s="27">
        <f t="shared" si="5"/>
        <v>0</v>
      </c>
      <c r="F97" s="28">
        <v>110</v>
      </c>
      <c r="G97" s="29">
        <v>1</v>
      </c>
      <c r="H97" s="29">
        <v>1</v>
      </c>
    </row>
    <row r="98" spans="2:9">
      <c r="B98" s="24">
        <v>10</v>
      </c>
      <c r="C98" s="25" t="s">
        <v>86</v>
      </c>
      <c r="D98" s="30">
        <v>400.6</v>
      </c>
      <c r="E98" s="27">
        <f t="shared" si="5"/>
        <v>0</v>
      </c>
      <c r="F98" s="28">
        <v>137.5</v>
      </c>
      <c r="G98" s="29">
        <v>1</v>
      </c>
      <c r="H98" s="29">
        <v>1</v>
      </c>
    </row>
    <row r="99" spans="2:9">
      <c r="B99" s="24">
        <v>12</v>
      </c>
      <c r="C99" s="25" t="s">
        <v>87</v>
      </c>
      <c r="D99" s="30">
        <v>480.72</v>
      </c>
      <c r="E99" s="27">
        <f t="shared" si="5"/>
        <v>0</v>
      </c>
      <c r="F99" s="28">
        <v>165</v>
      </c>
      <c r="G99" s="29">
        <v>1</v>
      </c>
      <c r="H99" s="29">
        <v>1</v>
      </c>
    </row>
    <row r="100" spans="2:9">
      <c r="B100" s="24">
        <v>14</v>
      </c>
      <c r="C100" s="25" t="s">
        <v>88</v>
      </c>
      <c r="D100" s="30">
        <v>560.84</v>
      </c>
      <c r="E100" s="27">
        <f t="shared" si="5"/>
        <v>0</v>
      </c>
      <c r="F100" s="28">
        <v>192.5</v>
      </c>
      <c r="G100" s="29">
        <v>1</v>
      </c>
      <c r="H100" s="29">
        <v>1</v>
      </c>
    </row>
    <row r="101" spans="2:9">
      <c r="B101" s="24">
        <v>16</v>
      </c>
      <c r="C101" s="25" t="s">
        <v>89</v>
      </c>
      <c r="D101" s="30">
        <v>640.96</v>
      </c>
      <c r="E101" s="27">
        <f t="shared" si="5"/>
        <v>0</v>
      </c>
      <c r="F101" s="59">
        <v>220</v>
      </c>
      <c r="G101" s="29">
        <v>1</v>
      </c>
      <c r="H101" s="29">
        <v>1</v>
      </c>
    </row>
    <row r="102" spans="2:9">
      <c r="B102" s="24">
        <v>18</v>
      </c>
      <c r="C102" s="25" t="s">
        <v>90</v>
      </c>
      <c r="D102" s="30">
        <v>721.08</v>
      </c>
      <c r="E102" s="27">
        <f t="shared" si="5"/>
        <v>0</v>
      </c>
      <c r="F102" s="28">
        <v>247.5</v>
      </c>
      <c r="G102" s="29">
        <v>1</v>
      </c>
      <c r="H102" s="29">
        <v>1</v>
      </c>
    </row>
    <row r="103" spans="2:9">
      <c r="B103" s="24">
        <v>20</v>
      </c>
      <c r="C103" s="25" t="s">
        <v>91</v>
      </c>
      <c r="D103" s="30">
        <v>801.2</v>
      </c>
      <c r="E103" s="27">
        <f t="shared" si="5"/>
        <v>0</v>
      </c>
      <c r="F103" s="28">
        <v>275</v>
      </c>
      <c r="G103" s="29">
        <v>1</v>
      </c>
      <c r="H103" s="29">
        <v>1</v>
      </c>
    </row>
    <row r="104" spans="2:9">
      <c r="B104" s="24">
        <v>22</v>
      </c>
      <c r="C104" s="25" t="s">
        <v>92</v>
      </c>
      <c r="D104" s="30">
        <v>881.32</v>
      </c>
      <c r="E104" s="27">
        <f t="shared" si="5"/>
        <v>0</v>
      </c>
      <c r="F104" s="28">
        <v>302.5</v>
      </c>
      <c r="G104" s="29">
        <v>1</v>
      </c>
      <c r="H104" s="29">
        <v>1</v>
      </c>
    </row>
    <row r="105" spans="2:9">
      <c r="B105" s="24">
        <v>24</v>
      </c>
      <c r="C105" s="25" t="s">
        <v>93</v>
      </c>
      <c r="D105" s="30">
        <v>961.44</v>
      </c>
      <c r="E105" s="27">
        <f t="shared" si="5"/>
        <v>0</v>
      </c>
      <c r="F105" s="28">
        <v>330</v>
      </c>
      <c r="G105" s="29">
        <v>1</v>
      </c>
      <c r="H105" s="29">
        <v>1</v>
      </c>
    </row>
    <row r="106" spans="2:9">
      <c r="B106" s="24">
        <v>26</v>
      </c>
      <c r="C106" s="25" t="s">
        <v>94</v>
      </c>
      <c r="D106" s="30">
        <v>1041.56</v>
      </c>
      <c r="E106" s="27">
        <f t="shared" si="5"/>
        <v>0</v>
      </c>
      <c r="F106" s="28">
        <v>357.5</v>
      </c>
      <c r="G106" s="29">
        <v>1</v>
      </c>
      <c r="H106" s="29">
        <v>1</v>
      </c>
    </row>
    <row r="107" spans="2:9">
      <c r="B107" s="24">
        <v>28</v>
      </c>
      <c r="C107" s="25" t="s">
        <v>95</v>
      </c>
      <c r="D107" s="30">
        <v>1121.68</v>
      </c>
      <c r="E107" s="27">
        <f t="shared" si="5"/>
        <v>0</v>
      </c>
      <c r="F107" s="28">
        <v>385.5</v>
      </c>
      <c r="G107" s="29">
        <v>1</v>
      </c>
      <c r="H107" s="29">
        <v>1</v>
      </c>
    </row>
    <row r="108" spans="2:9">
      <c r="B108" s="31">
        <v>30</v>
      </c>
      <c r="C108" s="32" t="s">
        <v>96</v>
      </c>
      <c r="D108" s="33">
        <v>1201.8</v>
      </c>
      <c r="E108" s="34">
        <f t="shared" si="5"/>
        <v>0</v>
      </c>
      <c r="F108" s="35">
        <v>412.5</v>
      </c>
      <c r="G108" s="36">
        <v>1</v>
      </c>
      <c r="H108" s="37">
        <v>1</v>
      </c>
    </row>
    <row r="109" spans="2:9">
      <c r="B109" s="38"/>
      <c r="C109" s="39"/>
      <c r="D109" s="40"/>
      <c r="E109" s="41"/>
      <c r="F109" s="23"/>
      <c r="G109" s="43"/>
      <c r="H109" s="23"/>
    </row>
    <row r="110" spans="2:9">
      <c r="B110" s="9" t="s">
        <v>97</v>
      </c>
      <c r="C110" s="10"/>
      <c r="D110" s="10"/>
      <c r="E110" s="10"/>
      <c r="F110" s="11"/>
      <c r="G110" s="10"/>
      <c r="H110" s="12"/>
    </row>
    <row r="111" spans="2:9" s="48" customFormat="1">
      <c r="B111" s="13" t="s">
        <v>7</v>
      </c>
      <c r="C111" s="13" t="s">
        <v>8</v>
      </c>
      <c r="D111" s="14" t="s">
        <v>9</v>
      </c>
      <c r="E111" s="15" t="s">
        <v>10</v>
      </c>
      <c r="F111" s="14" t="s">
        <v>11</v>
      </c>
      <c r="G111" s="16" t="s">
        <v>12</v>
      </c>
      <c r="H111" s="17" t="s">
        <v>13</v>
      </c>
    </row>
    <row r="112" spans="2:9">
      <c r="B112" s="18"/>
      <c r="C112" s="19"/>
      <c r="D112" s="20" t="s">
        <v>14</v>
      </c>
      <c r="E112" s="21">
        <f>DIF</f>
        <v>0</v>
      </c>
      <c r="F112" s="22"/>
      <c r="G112" s="22"/>
      <c r="H112" s="22"/>
      <c r="I112" s="19"/>
    </row>
    <row r="113" spans="2:8">
      <c r="B113" s="24">
        <v>4</v>
      </c>
      <c r="C113" s="25" t="s">
        <v>98</v>
      </c>
      <c r="D113" s="26">
        <v>155.47999999999999</v>
      </c>
      <c r="E113" s="27">
        <f t="shared" ref="E113:E126" si="6">D113*$E$112</f>
        <v>0</v>
      </c>
      <c r="F113" s="28">
        <v>56</v>
      </c>
      <c r="G113" s="29">
        <v>1</v>
      </c>
      <c r="H113" s="29">
        <v>1</v>
      </c>
    </row>
    <row r="114" spans="2:8">
      <c r="B114" s="24">
        <v>6</v>
      </c>
      <c r="C114" s="25" t="s">
        <v>99</v>
      </c>
      <c r="D114" s="30">
        <v>233.22</v>
      </c>
      <c r="E114" s="27">
        <f t="shared" si="6"/>
        <v>0</v>
      </c>
      <c r="F114" s="28">
        <v>84</v>
      </c>
      <c r="G114" s="29">
        <v>1</v>
      </c>
      <c r="H114" s="29">
        <v>1</v>
      </c>
    </row>
    <row r="115" spans="2:8">
      <c r="B115" s="24">
        <v>8</v>
      </c>
      <c r="C115" s="25" t="s">
        <v>100</v>
      </c>
      <c r="D115" s="30">
        <v>310.95999999999998</v>
      </c>
      <c r="E115" s="27">
        <f t="shared" si="6"/>
        <v>0</v>
      </c>
      <c r="F115" s="28">
        <v>112</v>
      </c>
      <c r="G115" s="29">
        <v>1</v>
      </c>
      <c r="H115" s="29">
        <v>1</v>
      </c>
    </row>
    <row r="116" spans="2:8">
      <c r="B116" s="24">
        <v>10</v>
      </c>
      <c r="C116" s="25" t="s">
        <v>101</v>
      </c>
      <c r="D116" s="30">
        <v>388.7</v>
      </c>
      <c r="E116" s="27">
        <f t="shared" si="6"/>
        <v>0</v>
      </c>
      <c r="F116" s="28">
        <v>140</v>
      </c>
      <c r="G116" s="29">
        <v>1</v>
      </c>
      <c r="H116" s="29">
        <v>1</v>
      </c>
    </row>
    <row r="117" spans="2:8">
      <c r="B117" s="24">
        <v>12</v>
      </c>
      <c r="C117" s="25" t="s">
        <v>101</v>
      </c>
      <c r="D117" s="30">
        <v>466.44</v>
      </c>
      <c r="E117" s="27">
        <f t="shared" si="6"/>
        <v>0</v>
      </c>
      <c r="F117" s="28">
        <v>168</v>
      </c>
      <c r="G117" s="29">
        <v>1</v>
      </c>
      <c r="H117" s="29">
        <v>1</v>
      </c>
    </row>
    <row r="118" spans="2:8">
      <c r="B118" s="24">
        <v>14</v>
      </c>
      <c r="C118" s="25" t="s">
        <v>102</v>
      </c>
      <c r="D118" s="30">
        <v>544.17999999999995</v>
      </c>
      <c r="E118" s="27">
        <f t="shared" si="6"/>
        <v>0</v>
      </c>
      <c r="F118" s="28">
        <v>196</v>
      </c>
      <c r="G118" s="29">
        <v>1</v>
      </c>
      <c r="H118" s="29">
        <v>1</v>
      </c>
    </row>
    <row r="119" spans="2:8">
      <c r="B119" s="24">
        <v>16</v>
      </c>
      <c r="C119" s="25" t="s">
        <v>103</v>
      </c>
      <c r="D119" s="30">
        <v>621.91999999999996</v>
      </c>
      <c r="E119" s="27">
        <f t="shared" si="6"/>
        <v>0</v>
      </c>
      <c r="F119" s="59">
        <v>224</v>
      </c>
      <c r="G119" s="29">
        <v>1</v>
      </c>
      <c r="H119" s="29">
        <v>1</v>
      </c>
    </row>
    <row r="120" spans="2:8">
      <c r="B120" s="24">
        <v>18</v>
      </c>
      <c r="C120" s="25" t="s">
        <v>104</v>
      </c>
      <c r="D120" s="30">
        <v>699.66</v>
      </c>
      <c r="E120" s="27">
        <f t="shared" si="6"/>
        <v>0</v>
      </c>
      <c r="F120" s="28">
        <v>252</v>
      </c>
      <c r="G120" s="29">
        <v>1</v>
      </c>
      <c r="H120" s="29">
        <v>1</v>
      </c>
    </row>
    <row r="121" spans="2:8">
      <c r="B121" s="24">
        <v>20</v>
      </c>
      <c r="C121" s="25" t="s">
        <v>105</v>
      </c>
      <c r="D121" s="30">
        <v>777.4</v>
      </c>
      <c r="E121" s="27">
        <f t="shared" si="6"/>
        <v>0</v>
      </c>
      <c r="F121" s="28">
        <v>280</v>
      </c>
      <c r="G121" s="29">
        <v>1</v>
      </c>
      <c r="H121" s="29">
        <v>1</v>
      </c>
    </row>
    <row r="122" spans="2:8">
      <c r="B122" s="24">
        <v>22</v>
      </c>
      <c r="C122" s="25" t="s">
        <v>106</v>
      </c>
      <c r="D122" s="30">
        <v>855.14</v>
      </c>
      <c r="E122" s="27">
        <f t="shared" si="6"/>
        <v>0</v>
      </c>
      <c r="F122" s="28">
        <v>308</v>
      </c>
      <c r="G122" s="29">
        <v>1</v>
      </c>
      <c r="H122" s="29">
        <v>1</v>
      </c>
    </row>
    <row r="123" spans="2:8">
      <c r="B123" s="24">
        <v>24</v>
      </c>
      <c r="C123" s="25" t="s">
        <v>107</v>
      </c>
      <c r="D123" s="30">
        <v>932.88</v>
      </c>
      <c r="E123" s="27">
        <f t="shared" si="6"/>
        <v>0</v>
      </c>
      <c r="F123" s="28">
        <v>336</v>
      </c>
      <c r="G123" s="29">
        <v>1</v>
      </c>
      <c r="H123" s="29">
        <v>1</v>
      </c>
    </row>
    <row r="124" spans="2:8">
      <c r="B124" s="24">
        <v>26</v>
      </c>
      <c r="C124" s="25" t="s">
        <v>108</v>
      </c>
      <c r="D124" s="30">
        <v>1010.62</v>
      </c>
      <c r="E124" s="27">
        <f t="shared" si="6"/>
        <v>0</v>
      </c>
      <c r="F124" s="28">
        <v>634</v>
      </c>
      <c r="G124" s="29">
        <v>1</v>
      </c>
      <c r="H124" s="29">
        <v>1</v>
      </c>
    </row>
    <row r="125" spans="2:8">
      <c r="B125" s="24">
        <v>28</v>
      </c>
      <c r="C125" s="25" t="s">
        <v>109</v>
      </c>
      <c r="D125" s="30">
        <v>1088.3599999999999</v>
      </c>
      <c r="E125" s="27">
        <f t="shared" si="6"/>
        <v>0</v>
      </c>
      <c r="F125" s="28">
        <v>392</v>
      </c>
      <c r="G125" s="29">
        <v>1</v>
      </c>
      <c r="H125" s="29">
        <v>1</v>
      </c>
    </row>
    <row r="126" spans="2:8">
      <c r="B126" s="31">
        <v>30</v>
      </c>
      <c r="C126" s="32" t="s">
        <v>110</v>
      </c>
      <c r="D126" s="33">
        <v>1166.0999999999999</v>
      </c>
      <c r="E126" s="34">
        <f t="shared" si="6"/>
        <v>0</v>
      </c>
      <c r="F126" s="35">
        <v>420</v>
      </c>
      <c r="G126" s="36">
        <v>1</v>
      </c>
      <c r="H126" s="37">
        <v>1</v>
      </c>
    </row>
    <row r="127" spans="2:8">
      <c r="B127" s="38"/>
      <c r="C127" s="39"/>
      <c r="D127" s="40"/>
      <c r="E127" s="41"/>
      <c r="F127" s="42"/>
      <c r="G127" s="43"/>
      <c r="H127" s="23"/>
    </row>
    <row r="128" spans="2:8">
      <c r="B128" s="9" t="s">
        <v>111</v>
      </c>
      <c r="C128" s="10"/>
      <c r="D128" s="10"/>
      <c r="E128" s="10"/>
      <c r="F128" s="11"/>
      <c r="G128" s="10"/>
      <c r="H128" s="12"/>
    </row>
    <row r="129" spans="2:9" s="48" customFormat="1">
      <c r="B129" s="13"/>
      <c r="C129" s="60"/>
      <c r="D129" s="61" t="s">
        <v>112</v>
      </c>
      <c r="E129" s="62"/>
      <c r="F129" s="14"/>
      <c r="G129" s="63" t="s">
        <v>113</v>
      </c>
      <c r="H129" s="62"/>
    </row>
    <row r="130" spans="2:9" s="48" customFormat="1">
      <c r="B130" s="13" t="s">
        <v>7</v>
      </c>
      <c r="C130" s="13" t="s">
        <v>8</v>
      </c>
      <c r="D130" s="14" t="s">
        <v>9</v>
      </c>
      <c r="E130" s="15" t="s">
        <v>10</v>
      </c>
      <c r="F130" s="14" t="s">
        <v>11</v>
      </c>
      <c r="G130" s="16" t="s">
        <v>12</v>
      </c>
      <c r="H130" s="17" t="s">
        <v>13</v>
      </c>
    </row>
    <row r="131" spans="2:9">
      <c r="B131" s="18"/>
      <c r="C131" s="19"/>
      <c r="D131" s="20" t="s">
        <v>14</v>
      </c>
      <c r="E131" s="21">
        <f>DIF</f>
        <v>0</v>
      </c>
      <c r="F131" s="22"/>
      <c r="G131" s="22"/>
      <c r="H131" s="22"/>
      <c r="I131" s="19"/>
    </row>
    <row r="132" spans="2:9">
      <c r="B132" s="24">
        <v>16</v>
      </c>
      <c r="C132" s="25" t="s">
        <v>114</v>
      </c>
      <c r="D132" s="26">
        <v>215</v>
      </c>
      <c r="E132" s="27">
        <f t="shared" ref="E132:E144" si="7">D132*$E$131</f>
        <v>0</v>
      </c>
      <c r="F132" s="28">
        <v>12</v>
      </c>
      <c r="G132" s="29">
        <v>1</v>
      </c>
      <c r="H132" s="29">
        <v>1</v>
      </c>
    </row>
    <row r="133" spans="2:9">
      <c r="B133" s="24">
        <v>20</v>
      </c>
      <c r="C133" s="25" t="s">
        <v>115</v>
      </c>
      <c r="D133" s="30">
        <v>215</v>
      </c>
      <c r="E133" s="27">
        <f t="shared" si="7"/>
        <v>0</v>
      </c>
      <c r="F133" s="28">
        <v>14</v>
      </c>
      <c r="G133" s="29">
        <v>1</v>
      </c>
      <c r="H133" s="29">
        <v>1</v>
      </c>
    </row>
    <row r="134" spans="2:9">
      <c r="B134" s="24">
        <v>24</v>
      </c>
      <c r="C134" s="25" t="s">
        <v>116</v>
      </c>
      <c r="D134" s="30">
        <v>215</v>
      </c>
      <c r="E134" s="27">
        <f t="shared" si="7"/>
        <v>0</v>
      </c>
      <c r="F134" s="28">
        <v>16</v>
      </c>
      <c r="G134" s="29">
        <v>1</v>
      </c>
      <c r="H134" s="29">
        <v>1</v>
      </c>
    </row>
    <row r="135" spans="2:9">
      <c r="B135" s="24">
        <v>28</v>
      </c>
      <c r="C135" s="25" t="s">
        <v>117</v>
      </c>
      <c r="D135" s="30">
        <v>215</v>
      </c>
      <c r="E135" s="27">
        <f t="shared" si="7"/>
        <v>0</v>
      </c>
      <c r="F135" s="28">
        <v>18</v>
      </c>
      <c r="G135" s="29">
        <v>1</v>
      </c>
      <c r="H135" s="29">
        <v>1</v>
      </c>
    </row>
    <row r="136" spans="2:9">
      <c r="B136" s="24">
        <v>32</v>
      </c>
      <c r="C136" s="25" t="s">
        <v>118</v>
      </c>
      <c r="D136" s="30">
        <v>215</v>
      </c>
      <c r="E136" s="27">
        <f t="shared" si="7"/>
        <v>0</v>
      </c>
      <c r="F136" s="28">
        <v>20</v>
      </c>
      <c r="G136" s="29">
        <v>1</v>
      </c>
      <c r="H136" s="29">
        <v>1</v>
      </c>
    </row>
    <row r="137" spans="2:9">
      <c r="B137" s="24">
        <v>36</v>
      </c>
      <c r="C137" s="25" t="s">
        <v>119</v>
      </c>
      <c r="D137" s="30">
        <v>215</v>
      </c>
      <c r="E137" s="27">
        <f t="shared" si="7"/>
        <v>0</v>
      </c>
      <c r="F137" s="28">
        <v>22</v>
      </c>
      <c r="G137" s="29">
        <v>1</v>
      </c>
      <c r="H137" s="29">
        <v>1</v>
      </c>
    </row>
    <row r="138" spans="2:9">
      <c r="B138" s="24">
        <v>40</v>
      </c>
      <c r="C138" s="25" t="s">
        <v>120</v>
      </c>
      <c r="D138" s="30">
        <v>241</v>
      </c>
      <c r="E138" s="27">
        <f t="shared" si="7"/>
        <v>0</v>
      </c>
      <c r="F138" s="59">
        <v>24</v>
      </c>
      <c r="G138" s="29">
        <v>1</v>
      </c>
      <c r="H138" s="29">
        <v>1</v>
      </c>
    </row>
    <row r="139" spans="2:9">
      <c r="B139" s="24">
        <v>44</v>
      </c>
      <c r="C139" s="25" t="s">
        <v>121</v>
      </c>
      <c r="D139" s="30">
        <v>241</v>
      </c>
      <c r="E139" s="27">
        <f t="shared" si="7"/>
        <v>0</v>
      </c>
      <c r="F139" s="28">
        <v>26</v>
      </c>
      <c r="G139" s="29">
        <v>1</v>
      </c>
      <c r="H139" s="29">
        <v>1</v>
      </c>
    </row>
    <row r="140" spans="2:9">
      <c r="B140" s="24">
        <v>48</v>
      </c>
      <c r="C140" s="25" t="s">
        <v>122</v>
      </c>
      <c r="D140" s="30">
        <v>241</v>
      </c>
      <c r="E140" s="27">
        <f t="shared" si="7"/>
        <v>0</v>
      </c>
      <c r="F140" s="28">
        <v>28</v>
      </c>
      <c r="G140" s="29">
        <v>1</v>
      </c>
      <c r="H140" s="29">
        <v>1</v>
      </c>
    </row>
    <row r="141" spans="2:9">
      <c r="B141" s="24">
        <v>52</v>
      </c>
      <c r="C141" s="25" t="s">
        <v>123</v>
      </c>
      <c r="D141" s="30">
        <v>241</v>
      </c>
      <c r="E141" s="27">
        <f t="shared" si="7"/>
        <v>0</v>
      </c>
      <c r="F141" s="28">
        <v>30</v>
      </c>
      <c r="G141" s="29">
        <v>1</v>
      </c>
      <c r="H141" s="29">
        <v>1</v>
      </c>
    </row>
    <row r="142" spans="2:9">
      <c r="B142" s="24">
        <v>56</v>
      </c>
      <c r="C142" s="25" t="s">
        <v>124</v>
      </c>
      <c r="D142" s="30">
        <v>241</v>
      </c>
      <c r="E142" s="27">
        <f t="shared" si="7"/>
        <v>0</v>
      </c>
      <c r="F142" s="28">
        <v>32</v>
      </c>
      <c r="G142" s="29">
        <v>1</v>
      </c>
      <c r="H142" s="29">
        <v>1</v>
      </c>
    </row>
    <row r="143" spans="2:9">
      <c r="B143" s="24">
        <v>60</v>
      </c>
      <c r="C143" s="25" t="s">
        <v>125</v>
      </c>
      <c r="D143" s="30">
        <v>241</v>
      </c>
      <c r="E143" s="27">
        <f t="shared" si="7"/>
        <v>0</v>
      </c>
      <c r="F143" s="28">
        <v>34</v>
      </c>
      <c r="G143" s="29">
        <v>1</v>
      </c>
      <c r="H143" s="29">
        <v>1</v>
      </c>
    </row>
    <row r="144" spans="2:9">
      <c r="B144" s="31">
        <v>64</v>
      </c>
      <c r="C144" s="32" t="s">
        <v>126</v>
      </c>
      <c r="D144" s="33">
        <v>241</v>
      </c>
      <c r="E144" s="34">
        <f t="shared" si="7"/>
        <v>0</v>
      </c>
      <c r="F144" s="35">
        <v>36</v>
      </c>
      <c r="G144" s="36">
        <v>1</v>
      </c>
      <c r="H144" s="37">
        <v>1</v>
      </c>
    </row>
    <row r="145" spans="2:8"/>
    <row r="146" spans="2:8">
      <c r="B146" s="9" t="s">
        <v>111</v>
      </c>
      <c r="C146" s="10"/>
      <c r="D146" s="10"/>
      <c r="E146" s="10"/>
      <c r="F146" s="11"/>
      <c r="G146" s="10"/>
      <c r="H146" s="12"/>
    </row>
    <row r="147" spans="2:8" s="48" customFormat="1">
      <c r="B147" s="13"/>
      <c r="C147" s="60"/>
      <c r="D147" s="61" t="s">
        <v>127</v>
      </c>
      <c r="E147" s="62"/>
      <c r="F147" s="14"/>
      <c r="G147" s="63" t="s">
        <v>113</v>
      </c>
      <c r="H147" s="62"/>
    </row>
    <row r="148" spans="2:8" s="48" customFormat="1">
      <c r="B148" s="13" t="s">
        <v>7</v>
      </c>
      <c r="C148" s="13" t="s">
        <v>8</v>
      </c>
      <c r="D148" s="14" t="s">
        <v>9</v>
      </c>
      <c r="E148" s="15" t="s">
        <v>10</v>
      </c>
      <c r="F148" s="14" t="s">
        <v>11</v>
      </c>
      <c r="G148" s="16" t="s">
        <v>12</v>
      </c>
      <c r="H148" s="17" t="s">
        <v>13</v>
      </c>
    </row>
    <row r="149" spans="2:8">
      <c r="B149" s="18"/>
      <c r="C149" s="19"/>
      <c r="D149" s="20" t="s">
        <v>14</v>
      </c>
      <c r="E149" s="45">
        <f>DIF</f>
        <v>0</v>
      </c>
      <c r="F149" s="46"/>
      <c r="G149" s="47"/>
      <c r="H149" s="47"/>
    </row>
    <row r="150" spans="2:8">
      <c r="B150" s="24">
        <v>16</v>
      </c>
      <c r="C150" s="25" t="s">
        <v>128</v>
      </c>
      <c r="D150" s="26">
        <v>241</v>
      </c>
      <c r="E150" s="27">
        <f t="shared" ref="E150:E162" si="8">D150*$E$149</f>
        <v>0</v>
      </c>
      <c r="F150" s="28">
        <v>13</v>
      </c>
      <c r="G150" s="29">
        <v>1</v>
      </c>
      <c r="H150" s="29">
        <v>1</v>
      </c>
    </row>
    <row r="151" spans="2:8">
      <c r="B151" s="24">
        <v>20</v>
      </c>
      <c r="C151" s="25" t="s">
        <v>129</v>
      </c>
      <c r="D151" s="30">
        <v>241</v>
      </c>
      <c r="E151" s="27">
        <f t="shared" si="8"/>
        <v>0</v>
      </c>
      <c r="F151" s="28">
        <v>16</v>
      </c>
      <c r="G151" s="29">
        <v>1</v>
      </c>
      <c r="H151" s="29">
        <v>1</v>
      </c>
    </row>
    <row r="152" spans="2:8">
      <c r="B152" s="24">
        <v>24</v>
      </c>
      <c r="C152" s="25" t="s">
        <v>130</v>
      </c>
      <c r="D152" s="30">
        <v>241</v>
      </c>
      <c r="E152" s="27">
        <f t="shared" si="8"/>
        <v>0</v>
      </c>
      <c r="F152" s="28">
        <v>18</v>
      </c>
      <c r="G152" s="29">
        <v>1</v>
      </c>
      <c r="H152" s="29">
        <v>1</v>
      </c>
    </row>
    <row r="153" spans="2:8">
      <c r="B153" s="24">
        <v>28</v>
      </c>
      <c r="C153" s="25" t="s">
        <v>131</v>
      </c>
      <c r="D153" s="30">
        <v>241</v>
      </c>
      <c r="E153" s="27">
        <f t="shared" si="8"/>
        <v>0</v>
      </c>
      <c r="F153" s="28">
        <v>21</v>
      </c>
      <c r="G153" s="29">
        <v>1</v>
      </c>
      <c r="H153" s="29">
        <v>1</v>
      </c>
    </row>
    <row r="154" spans="2:8">
      <c r="B154" s="24">
        <v>32</v>
      </c>
      <c r="C154" s="25" t="s">
        <v>132</v>
      </c>
      <c r="D154" s="30">
        <v>241</v>
      </c>
      <c r="E154" s="27">
        <f t="shared" si="8"/>
        <v>0</v>
      </c>
      <c r="F154" s="28">
        <v>24</v>
      </c>
      <c r="G154" s="29">
        <v>1</v>
      </c>
      <c r="H154" s="29">
        <v>1</v>
      </c>
    </row>
    <row r="155" spans="2:8">
      <c r="B155" s="24">
        <v>36</v>
      </c>
      <c r="C155" s="25" t="s">
        <v>133</v>
      </c>
      <c r="D155" s="30">
        <v>241</v>
      </c>
      <c r="E155" s="27">
        <f t="shared" si="8"/>
        <v>0</v>
      </c>
      <c r="F155" s="28">
        <v>27</v>
      </c>
      <c r="G155" s="29">
        <v>1</v>
      </c>
      <c r="H155" s="29">
        <v>1</v>
      </c>
    </row>
    <row r="156" spans="2:8">
      <c r="B156" s="24">
        <v>40</v>
      </c>
      <c r="C156" s="25" t="s">
        <v>134</v>
      </c>
      <c r="D156" s="30">
        <v>241</v>
      </c>
      <c r="E156" s="27">
        <f t="shared" si="8"/>
        <v>0</v>
      </c>
      <c r="F156" s="59">
        <v>30</v>
      </c>
      <c r="G156" s="29">
        <v>1</v>
      </c>
      <c r="H156" s="29">
        <v>1</v>
      </c>
    </row>
    <row r="157" spans="2:8">
      <c r="B157" s="24">
        <v>44</v>
      </c>
      <c r="C157" s="25" t="s">
        <v>135</v>
      </c>
      <c r="D157" s="30">
        <v>267</v>
      </c>
      <c r="E157" s="27">
        <f t="shared" si="8"/>
        <v>0</v>
      </c>
      <c r="F157" s="28">
        <v>33</v>
      </c>
      <c r="G157" s="29">
        <v>1</v>
      </c>
      <c r="H157" s="29">
        <v>1</v>
      </c>
    </row>
    <row r="158" spans="2:8">
      <c r="B158" s="24">
        <v>48</v>
      </c>
      <c r="C158" s="25" t="s">
        <v>136</v>
      </c>
      <c r="D158" s="30">
        <v>267</v>
      </c>
      <c r="E158" s="27">
        <f t="shared" si="8"/>
        <v>0</v>
      </c>
      <c r="F158" s="28">
        <v>36</v>
      </c>
      <c r="G158" s="29">
        <v>1</v>
      </c>
      <c r="H158" s="29">
        <v>1</v>
      </c>
    </row>
    <row r="159" spans="2:8">
      <c r="B159" s="24">
        <v>52</v>
      </c>
      <c r="C159" s="25" t="s">
        <v>137</v>
      </c>
      <c r="D159" s="30">
        <v>267</v>
      </c>
      <c r="E159" s="27">
        <f t="shared" si="8"/>
        <v>0</v>
      </c>
      <c r="F159" s="28">
        <v>39</v>
      </c>
      <c r="G159" s="29">
        <v>1</v>
      </c>
      <c r="H159" s="29">
        <v>1</v>
      </c>
    </row>
    <row r="160" spans="2:8">
      <c r="B160" s="24">
        <v>56</v>
      </c>
      <c r="C160" s="25" t="s">
        <v>138</v>
      </c>
      <c r="D160" s="30">
        <v>267</v>
      </c>
      <c r="E160" s="27">
        <f t="shared" si="8"/>
        <v>0</v>
      </c>
      <c r="F160" s="28">
        <v>42</v>
      </c>
      <c r="G160" s="29">
        <v>1</v>
      </c>
      <c r="H160" s="29">
        <v>1</v>
      </c>
    </row>
    <row r="161" spans="2:8">
      <c r="B161" s="24">
        <v>60</v>
      </c>
      <c r="C161" s="25" t="s">
        <v>139</v>
      </c>
      <c r="D161" s="30">
        <v>267</v>
      </c>
      <c r="E161" s="27">
        <f t="shared" si="8"/>
        <v>0</v>
      </c>
      <c r="F161" s="28">
        <v>45</v>
      </c>
      <c r="G161" s="29">
        <v>1</v>
      </c>
      <c r="H161" s="29">
        <v>1</v>
      </c>
    </row>
    <row r="162" spans="2:8">
      <c r="B162" s="31">
        <v>64</v>
      </c>
      <c r="C162" s="32" t="s">
        <v>140</v>
      </c>
      <c r="D162" s="33">
        <v>267</v>
      </c>
      <c r="E162" s="34">
        <f t="shared" si="8"/>
        <v>0</v>
      </c>
      <c r="F162" s="35">
        <v>48</v>
      </c>
      <c r="G162" s="36">
        <v>1</v>
      </c>
      <c r="H162" s="37">
        <v>1</v>
      </c>
    </row>
    <row r="163" spans="2:8">
      <c r="B163" s="38"/>
      <c r="C163" s="39"/>
      <c r="D163" s="40"/>
      <c r="E163" s="41"/>
      <c r="F163" s="42"/>
      <c r="G163" s="43"/>
      <c r="H163" s="23"/>
    </row>
    <row r="164" spans="2:8">
      <c r="B164" s="9" t="s">
        <v>141</v>
      </c>
      <c r="C164" s="10"/>
      <c r="D164" s="10"/>
      <c r="E164" s="10"/>
      <c r="F164" s="11"/>
      <c r="G164" s="10"/>
      <c r="H164" s="12"/>
    </row>
    <row r="165" spans="2:8" s="48" customFormat="1">
      <c r="B165" s="13"/>
      <c r="C165" s="64" t="s">
        <v>142</v>
      </c>
      <c r="D165" s="63"/>
      <c r="E165" s="62"/>
      <c r="F165" s="14"/>
      <c r="G165" s="63" t="s">
        <v>113</v>
      </c>
      <c r="H165" s="62"/>
    </row>
    <row r="166" spans="2:8" s="48" customFormat="1">
      <c r="B166" s="13" t="s">
        <v>7</v>
      </c>
      <c r="C166" s="13" t="s">
        <v>8</v>
      </c>
      <c r="D166" s="14" t="s">
        <v>9</v>
      </c>
      <c r="E166" s="15" t="s">
        <v>10</v>
      </c>
      <c r="F166" s="14" t="s">
        <v>11</v>
      </c>
      <c r="G166" s="16" t="s">
        <v>12</v>
      </c>
      <c r="H166" s="17" t="s">
        <v>13</v>
      </c>
    </row>
    <row r="167" spans="2:8">
      <c r="B167" s="18"/>
      <c r="C167" s="19"/>
      <c r="D167" s="20" t="s">
        <v>14</v>
      </c>
      <c r="E167" s="45">
        <f>DIF</f>
        <v>0</v>
      </c>
      <c r="F167" s="46"/>
      <c r="G167" s="47"/>
      <c r="H167" s="47"/>
    </row>
    <row r="168" spans="2:8">
      <c r="B168" s="24">
        <v>16</v>
      </c>
      <c r="C168" s="25" t="s">
        <v>143</v>
      </c>
      <c r="D168" s="26">
        <v>199</v>
      </c>
      <c r="E168" s="27">
        <f t="shared" ref="E168:E180" si="9">D168*$E$167</f>
        <v>0</v>
      </c>
      <c r="F168" s="28"/>
      <c r="G168" s="29">
        <v>1</v>
      </c>
      <c r="H168" s="29">
        <v>1</v>
      </c>
    </row>
    <row r="169" spans="2:8">
      <c r="B169" s="24">
        <v>20</v>
      </c>
      <c r="C169" s="25" t="s">
        <v>144</v>
      </c>
      <c r="D169" s="30">
        <v>199</v>
      </c>
      <c r="E169" s="27">
        <f t="shared" si="9"/>
        <v>0</v>
      </c>
      <c r="F169" s="65"/>
      <c r="G169" s="29">
        <v>1</v>
      </c>
      <c r="H169" s="29">
        <v>1</v>
      </c>
    </row>
    <row r="170" spans="2:8">
      <c r="B170" s="24">
        <v>24</v>
      </c>
      <c r="C170" s="25" t="s">
        <v>145</v>
      </c>
      <c r="D170" s="30">
        <v>199</v>
      </c>
      <c r="E170" s="27">
        <f t="shared" si="9"/>
        <v>0</v>
      </c>
      <c r="F170" s="65"/>
      <c r="G170" s="29">
        <v>1</v>
      </c>
      <c r="H170" s="29">
        <v>1</v>
      </c>
    </row>
    <row r="171" spans="2:8">
      <c r="B171" s="24">
        <v>28</v>
      </c>
      <c r="C171" s="25" t="s">
        <v>146</v>
      </c>
      <c r="D171" s="30">
        <v>199</v>
      </c>
      <c r="E171" s="27">
        <f t="shared" si="9"/>
        <v>0</v>
      </c>
      <c r="F171" s="65"/>
      <c r="G171" s="29">
        <v>1</v>
      </c>
      <c r="H171" s="29">
        <v>1</v>
      </c>
    </row>
    <row r="172" spans="2:8">
      <c r="B172" s="24">
        <v>32</v>
      </c>
      <c r="C172" s="25" t="s">
        <v>147</v>
      </c>
      <c r="D172" s="30">
        <v>199</v>
      </c>
      <c r="E172" s="27">
        <f t="shared" si="9"/>
        <v>0</v>
      </c>
      <c r="F172" s="65"/>
      <c r="G172" s="29">
        <v>1</v>
      </c>
      <c r="H172" s="29">
        <v>1</v>
      </c>
    </row>
    <row r="173" spans="2:8">
      <c r="B173" s="24">
        <v>36</v>
      </c>
      <c r="C173" s="25" t="s">
        <v>148</v>
      </c>
      <c r="D173" s="30">
        <v>199</v>
      </c>
      <c r="E173" s="27">
        <f t="shared" si="9"/>
        <v>0</v>
      </c>
      <c r="F173" s="65"/>
      <c r="G173" s="29">
        <v>1</v>
      </c>
      <c r="H173" s="29">
        <v>1</v>
      </c>
    </row>
    <row r="174" spans="2:8">
      <c r="B174" s="24">
        <v>40</v>
      </c>
      <c r="C174" s="25" t="s">
        <v>149</v>
      </c>
      <c r="D174" s="30">
        <v>199</v>
      </c>
      <c r="E174" s="27">
        <f t="shared" si="9"/>
        <v>0</v>
      </c>
      <c r="F174" s="66"/>
      <c r="G174" s="29">
        <v>1</v>
      </c>
      <c r="H174" s="29">
        <v>1</v>
      </c>
    </row>
    <row r="175" spans="2:8">
      <c r="B175" s="24">
        <v>44</v>
      </c>
      <c r="C175" s="25" t="s">
        <v>150</v>
      </c>
      <c r="D175" s="30">
        <v>215</v>
      </c>
      <c r="E175" s="27">
        <f t="shared" si="9"/>
        <v>0</v>
      </c>
      <c r="F175" s="65"/>
      <c r="G175" s="29">
        <v>1</v>
      </c>
      <c r="H175" s="29">
        <v>1</v>
      </c>
    </row>
    <row r="176" spans="2:8">
      <c r="B176" s="24">
        <v>48</v>
      </c>
      <c r="C176" s="25" t="s">
        <v>151</v>
      </c>
      <c r="D176" s="30">
        <v>231</v>
      </c>
      <c r="E176" s="27">
        <f t="shared" si="9"/>
        <v>0</v>
      </c>
      <c r="F176" s="65"/>
      <c r="G176" s="29">
        <v>1</v>
      </c>
      <c r="H176" s="29">
        <v>1</v>
      </c>
    </row>
    <row r="177" spans="2:9">
      <c r="B177" s="24">
        <v>52</v>
      </c>
      <c r="C177" s="25" t="s">
        <v>152</v>
      </c>
      <c r="D177" s="30">
        <v>255</v>
      </c>
      <c r="E177" s="27">
        <f t="shared" si="9"/>
        <v>0</v>
      </c>
      <c r="F177" s="65"/>
      <c r="G177" s="29">
        <v>1</v>
      </c>
      <c r="H177" s="29">
        <v>1</v>
      </c>
    </row>
    <row r="178" spans="2:9">
      <c r="B178" s="24">
        <v>56</v>
      </c>
      <c r="C178" s="25" t="s">
        <v>153</v>
      </c>
      <c r="D178" s="30">
        <v>281</v>
      </c>
      <c r="E178" s="27">
        <f t="shared" si="9"/>
        <v>0</v>
      </c>
      <c r="F178" s="65"/>
      <c r="G178" s="29">
        <v>1</v>
      </c>
      <c r="H178" s="29">
        <v>1</v>
      </c>
    </row>
    <row r="179" spans="2:9">
      <c r="B179" s="24">
        <v>60</v>
      </c>
      <c r="C179" s="25" t="s">
        <v>154</v>
      </c>
      <c r="D179" s="30">
        <v>295</v>
      </c>
      <c r="E179" s="27">
        <f t="shared" si="9"/>
        <v>0</v>
      </c>
      <c r="F179" s="65"/>
      <c r="G179" s="29">
        <v>1</v>
      </c>
      <c r="H179" s="29">
        <v>1</v>
      </c>
    </row>
    <row r="180" spans="2:9">
      <c r="B180" s="31">
        <v>64</v>
      </c>
      <c r="C180" s="32" t="s">
        <v>155</v>
      </c>
      <c r="D180" s="33">
        <v>317</v>
      </c>
      <c r="E180" s="34">
        <f t="shared" si="9"/>
        <v>0</v>
      </c>
      <c r="F180" s="67"/>
      <c r="G180" s="36">
        <v>1</v>
      </c>
      <c r="H180" s="37">
        <v>1</v>
      </c>
    </row>
    <row r="181" spans="2:9"/>
    <row r="182" spans="2:9" ht="13.5" customHeight="1">
      <c r="B182" s="9" t="s">
        <v>141</v>
      </c>
      <c r="C182" s="10"/>
      <c r="D182" s="10"/>
      <c r="E182" s="10"/>
      <c r="F182" s="11"/>
      <c r="G182" s="10"/>
      <c r="H182" s="12"/>
    </row>
    <row r="183" spans="2:9" s="48" customFormat="1">
      <c r="B183" s="13"/>
      <c r="C183" s="64" t="s">
        <v>156</v>
      </c>
      <c r="D183" s="63"/>
      <c r="E183" s="62"/>
      <c r="F183" s="14"/>
      <c r="G183" s="63" t="s">
        <v>113</v>
      </c>
      <c r="H183" s="62"/>
    </row>
    <row r="184" spans="2:9" s="48" customFormat="1">
      <c r="B184" s="13" t="s">
        <v>7</v>
      </c>
      <c r="C184" s="13" t="s">
        <v>8</v>
      </c>
      <c r="D184" s="14" t="s">
        <v>9</v>
      </c>
      <c r="E184" s="15" t="s">
        <v>10</v>
      </c>
      <c r="F184" s="14" t="s">
        <v>11</v>
      </c>
      <c r="G184" s="16" t="s">
        <v>12</v>
      </c>
      <c r="H184" s="17" t="s">
        <v>13</v>
      </c>
    </row>
    <row r="185" spans="2:9">
      <c r="B185" s="18"/>
      <c r="C185" s="19"/>
      <c r="D185" s="20" t="s">
        <v>14</v>
      </c>
      <c r="E185" s="21">
        <f>DIF</f>
        <v>0</v>
      </c>
      <c r="F185" s="22"/>
      <c r="G185" s="22"/>
      <c r="H185" s="22"/>
      <c r="I185" s="19"/>
    </row>
    <row r="186" spans="2:9">
      <c r="B186" s="24">
        <v>16</v>
      </c>
      <c r="C186" s="25" t="s">
        <v>157</v>
      </c>
      <c r="D186" s="26">
        <v>199</v>
      </c>
      <c r="E186" s="27">
        <f t="shared" ref="E186:E198" si="10">D186*$E$185</f>
        <v>0</v>
      </c>
      <c r="F186" s="28"/>
      <c r="G186" s="29">
        <v>1</v>
      </c>
      <c r="H186" s="29">
        <v>1</v>
      </c>
    </row>
    <row r="187" spans="2:9">
      <c r="B187" s="24">
        <v>20</v>
      </c>
      <c r="C187" s="25" t="s">
        <v>158</v>
      </c>
      <c r="D187" s="30">
        <v>199</v>
      </c>
      <c r="E187" s="27">
        <f t="shared" si="10"/>
        <v>0</v>
      </c>
      <c r="F187" s="65"/>
      <c r="G187" s="29">
        <v>1</v>
      </c>
      <c r="H187" s="29">
        <v>1</v>
      </c>
    </row>
    <row r="188" spans="2:9">
      <c r="B188" s="24">
        <v>24</v>
      </c>
      <c r="C188" s="25" t="s">
        <v>159</v>
      </c>
      <c r="D188" s="30">
        <v>199</v>
      </c>
      <c r="E188" s="27">
        <f t="shared" si="10"/>
        <v>0</v>
      </c>
      <c r="F188" s="49"/>
      <c r="G188" s="29">
        <v>1</v>
      </c>
      <c r="H188" s="29">
        <v>1</v>
      </c>
    </row>
    <row r="189" spans="2:9">
      <c r="B189" s="24">
        <v>28</v>
      </c>
      <c r="C189" s="25" t="s">
        <v>160</v>
      </c>
      <c r="D189" s="30">
        <v>199</v>
      </c>
      <c r="E189" s="27">
        <f t="shared" si="10"/>
        <v>0</v>
      </c>
      <c r="F189" s="49"/>
      <c r="G189" s="29">
        <v>1</v>
      </c>
      <c r="H189" s="29">
        <v>1</v>
      </c>
    </row>
    <row r="190" spans="2:9">
      <c r="B190" s="24">
        <v>32</v>
      </c>
      <c r="C190" s="25" t="s">
        <v>161</v>
      </c>
      <c r="D190" s="30">
        <v>222</v>
      </c>
      <c r="E190" s="27">
        <f t="shared" si="10"/>
        <v>0</v>
      </c>
      <c r="F190" s="65"/>
      <c r="G190" s="29">
        <v>1</v>
      </c>
      <c r="H190" s="29">
        <v>1</v>
      </c>
    </row>
    <row r="191" spans="2:9">
      <c r="B191" s="24">
        <v>36</v>
      </c>
      <c r="C191" s="25" t="s">
        <v>162</v>
      </c>
      <c r="D191" s="30">
        <v>255</v>
      </c>
      <c r="E191" s="27">
        <f t="shared" si="10"/>
        <v>0</v>
      </c>
      <c r="F191" s="49"/>
      <c r="G191" s="29">
        <v>1</v>
      </c>
      <c r="H191" s="29">
        <v>1</v>
      </c>
    </row>
    <row r="192" spans="2:9">
      <c r="B192" s="24">
        <v>40</v>
      </c>
      <c r="C192" s="25" t="s">
        <v>163</v>
      </c>
      <c r="D192" s="30">
        <v>282</v>
      </c>
      <c r="E192" s="27">
        <f t="shared" si="10"/>
        <v>0</v>
      </c>
      <c r="F192" s="65"/>
      <c r="G192" s="29">
        <v>1</v>
      </c>
      <c r="H192" s="29">
        <v>1</v>
      </c>
    </row>
    <row r="193" spans="2:9">
      <c r="B193" s="24">
        <v>44</v>
      </c>
      <c r="C193" s="25" t="s">
        <v>164</v>
      </c>
      <c r="D193" s="30">
        <v>326</v>
      </c>
      <c r="E193" s="27">
        <f t="shared" si="10"/>
        <v>0</v>
      </c>
      <c r="F193" s="28"/>
      <c r="G193" s="29">
        <v>1</v>
      </c>
      <c r="H193" s="29">
        <v>1</v>
      </c>
    </row>
    <row r="194" spans="2:9">
      <c r="B194" s="24">
        <v>48</v>
      </c>
      <c r="C194" s="25" t="s">
        <v>165</v>
      </c>
      <c r="D194" s="30">
        <v>351</v>
      </c>
      <c r="E194" s="27">
        <f t="shared" si="10"/>
        <v>0</v>
      </c>
      <c r="F194" s="49"/>
      <c r="G194" s="29">
        <v>1</v>
      </c>
      <c r="H194" s="29">
        <v>1</v>
      </c>
    </row>
    <row r="195" spans="2:9">
      <c r="B195" s="24">
        <v>52</v>
      </c>
      <c r="C195" s="25" t="s">
        <v>166</v>
      </c>
      <c r="D195" s="30">
        <v>380</v>
      </c>
      <c r="E195" s="27">
        <f t="shared" si="10"/>
        <v>0</v>
      </c>
      <c r="F195" s="49"/>
      <c r="G195" s="29">
        <v>1</v>
      </c>
      <c r="H195" s="29">
        <v>1</v>
      </c>
    </row>
    <row r="196" spans="2:9">
      <c r="B196" s="24">
        <v>56</v>
      </c>
      <c r="C196" s="25" t="s">
        <v>167</v>
      </c>
      <c r="D196" s="30">
        <v>406</v>
      </c>
      <c r="E196" s="27">
        <f t="shared" si="10"/>
        <v>0</v>
      </c>
      <c r="F196" s="65"/>
      <c r="G196" s="29">
        <v>1</v>
      </c>
      <c r="H196" s="29">
        <v>1</v>
      </c>
    </row>
    <row r="197" spans="2:9">
      <c r="B197" s="24">
        <v>60</v>
      </c>
      <c r="C197" s="25" t="s">
        <v>168</v>
      </c>
      <c r="D197" s="30">
        <v>441</v>
      </c>
      <c r="E197" s="27">
        <f t="shared" si="10"/>
        <v>0</v>
      </c>
      <c r="F197" s="49"/>
      <c r="G197" s="29">
        <v>1</v>
      </c>
      <c r="H197" s="29">
        <v>1</v>
      </c>
    </row>
    <row r="198" spans="2:9">
      <c r="B198" s="31">
        <v>64</v>
      </c>
      <c r="C198" s="32" t="s">
        <v>169</v>
      </c>
      <c r="D198" s="33">
        <v>475</v>
      </c>
      <c r="E198" s="34">
        <f t="shared" si="10"/>
        <v>0</v>
      </c>
      <c r="F198" s="37"/>
      <c r="G198" s="68">
        <v>1</v>
      </c>
      <c r="H198" s="49">
        <v>1</v>
      </c>
      <c r="I198" s="19"/>
    </row>
    <row r="199" spans="2:9">
      <c r="G199" s="69"/>
      <c r="H199" s="70"/>
    </row>
    <row r="200" spans="2:9">
      <c r="B200" s="9" t="s">
        <v>141</v>
      </c>
      <c r="C200" s="10"/>
      <c r="D200" s="10"/>
      <c r="E200" s="10"/>
      <c r="F200" s="11"/>
      <c r="G200" s="10"/>
      <c r="H200" s="12"/>
    </row>
    <row r="201" spans="2:9" s="48" customFormat="1">
      <c r="B201" s="13"/>
      <c r="C201" s="64" t="s">
        <v>170</v>
      </c>
      <c r="D201" s="63"/>
      <c r="E201" s="62"/>
      <c r="F201" s="14"/>
      <c r="G201" s="63" t="s">
        <v>113</v>
      </c>
      <c r="H201" s="62"/>
    </row>
    <row r="202" spans="2:9" s="48" customFormat="1">
      <c r="B202" s="13" t="s">
        <v>7</v>
      </c>
      <c r="C202" s="13" t="s">
        <v>8</v>
      </c>
      <c r="D202" s="14" t="s">
        <v>9</v>
      </c>
      <c r="E202" s="15" t="s">
        <v>10</v>
      </c>
      <c r="F202" s="14" t="s">
        <v>11</v>
      </c>
      <c r="G202" s="16" t="s">
        <v>12</v>
      </c>
      <c r="H202" s="17" t="s">
        <v>13</v>
      </c>
    </row>
    <row r="203" spans="2:9">
      <c r="B203" s="18"/>
      <c r="C203" s="19"/>
      <c r="D203" s="20" t="s">
        <v>14</v>
      </c>
      <c r="E203" s="45">
        <f>DIF</f>
        <v>0</v>
      </c>
      <c r="F203" s="46"/>
      <c r="G203" s="47"/>
      <c r="H203" s="47"/>
    </row>
    <row r="204" spans="2:9">
      <c r="B204" s="24">
        <v>16</v>
      </c>
      <c r="C204" s="25" t="s">
        <v>171</v>
      </c>
      <c r="D204" s="26">
        <v>265</v>
      </c>
      <c r="E204" s="27">
        <f t="shared" ref="E204:E216" si="11">D204*$E$203</f>
        <v>0</v>
      </c>
      <c r="F204" s="28"/>
      <c r="G204" s="29">
        <v>1</v>
      </c>
      <c r="H204" s="29">
        <v>1</v>
      </c>
    </row>
    <row r="205" spans="2:9">
      <c r="B205" s="24">
        <v>20</v>
      </c>
      <c r="C205" s="25" t="s">
        <v>172</v>
      </c>
      <c r="D205" s="30">
        <v>265</v>
      </c>
      <c r="E205" s="27">
        <f t="shared" si="11"/>
        <v>0</v>
      </c>
      <c r="F205" s="65"/>
      <c r="G205" s="29">
        <v>1</v>
      </c>
      <c r="H205" s="29">
        <v>1</v>
      </c>
    </row>
    <row r="206" spans="2:9">
      <c r="B206" s="24">
        <v>24</v>
      </c>
      <c r="C206" s="25" t="s">
        <v>173</v>
      </c>
      <c r="D206" s="30">
        <v>265</v>
      </c>
      <c r="E206" s="27">
        <f t="shared" si="11"/>
        <v>0</v>
      </c>
      <c r="F206" s="49"/>
      <c r="G206" s="29">
        <v>1</v>
      </c>
      <c r="H206" s="29">
        <v>1</v>
      </c>
    </row>
    <row r="207" spans="2:9">
      <c r="B207" s="24">
        <v>28</v>
      </c>
      <c r="C207" s="25" t="s">
        <v>174</v>
      </c>
      <c r="D207" s="30">
        <v>278</v>
      </c>
      <c r="E207" s="27">
        <f t="shared" si="11"/>
        <v>0</v>
      </c>
      <c r="F207" s="49"/>
      <c r="G207" s="29">
        <v>1</v>
      </c>
      <c r="H207" s="29">
        <v>1</v>
      </c>
    </row>
    <row r="208" spans="2:9">
      <c r="B208" s="24">
        <v>32</v>
      </c>
      <c r="C208" s="25" t="s">
        <v>175</v>
      </c>
      <c r="D208" s="30">
        <v>293</v>
      </c>
      <c r="E208" s="27">
        <f t="shared" si="11"/>
        <v>0</v>
      </c>
      <c r="F208" s="65"/>
      <c r="G208" s="29">
        <v>1</v>
      </c>
      <c r="H208" s="29">
        <v>1</v>
      </c>
    </row>
    <row r="209" spans="2:8">
      <c r="B209" s="24">
        <v>36</v>
      </c>
      <c r="C209" s="25" t="s">
        <v>176</v>
      </c>
      <c r="D209" s="30">
        <v>315</v>
      </c>
      <c r="E209" s="27">
        <f t="shared" si="11"/>
        <v>0</v>
      </c>
      <c r="F209" s="49"/>
      <c r="G209" s="29">
        <v>1</v>
      </c>
      <c r="H209" s="29">
        <v>1</v>
      </c>
    </row>
    <row r="210" spans="2:8">
      <c r="B210" s="24">
        <v>40</v>
      </c>
      <c r="C210" s="25" t="s">
        <v>177</v>
      </c>
      <c r="D210" s="30">
        <v>345</v>
      </c>
      <c r="E210" s="27">
        <f t="shared" si="11"/>
        <v>0</v>
      </c>
      <c r="F210" s="65"/>
      <c r="G210" s="29">
        <v>1</v>
      </c>
      <c r="H210" s="29">
        <v>1</v>
      </c>
    </row>
    <row r="211" spans="2:8">
      <c r="B211" s="24">
        <v>44</v>
      </c>
      <c r="C211" s="25" t="s">
        <v>178</v>
      </c>
      <c r="D211" s="30">
        <v>309</v>
      </c>
      <c r="E211" s="27">
        <f t="shared" si="11"/>
        <v>0</v>
      </c>
      <c r="F211" s="28"/>
      <c r="G211" s="29">
        <v>1</v>
      </c>
      <c r="H211" s="29">
        <v>1</v>
      </c>
    </row>
    <row r="212" spans="2:8">
      <c r="B212" s="24">
        <v>48</v>
      </c>
      <c r="C212" s="25" t="s">
        <v>179</v>
      </c>
      <c r="D212" s="30">
        <v>404</v>
      </c>
      <c r="E212" s="27">
        <f t="shared" si="11"/>
        <v>0</v>
      </c>
      <c r="F212" s="65"/>
      <c r="G212" s="29">
        <v>1</v>
      </c>
      <c r="H212" s="29">
        <v>1</v>
      </c>
    </row>
    <row r="213" spans="2:8">
      <c r="B213" s="24">
        <v>52</v>
      </c>
      <c r="C213" s="25" t="s">
        <v>180</v>
      </c>
      <c r="D213" s="30">
        <v>437</v>
      </c>
      <c r="E213" s="27">
        <f t="shared" si="11"/>
        <v>0</v>
      </c>
      <c r="F213" s="49"/>
      <c r="G213" s="29">
        <v>1</v>
      </c>
      <c r="H213" s="29">
        <v>1</v>
      </c>
    </row>
    <row r="214" spans="2:8">
      <c r="B214" s="24">
        <v>56</v>
      </c>
      <c r="C214" s="25" t="s">
        <v>181</v>
      </c>
      <c r="D214" s="30">
        <v>467</v>
      </c>
      <c r="E214" s="27">
        <f t="shared" si="11"/>
        <v>0</v>
      </c>
      <c r="F214" s="65"/>
      <c r="G214" s="29">
        <v>1</v>
      </c>
      <c r="H214" s="29">
        <v>1</v>
      </c>
    </row>
    <row r="215" spans="2:8">
      <c r="B215" s="24">
        <v>60</v>
      </c>
      <c r="C215" s="25" t="s">
        <v>182</v>
      </c>
      <c r="D215" s="30">
        <v>497</v>
      </c>
      <c r="E215" s="27">
        <f t="shared" si="11"/>
        <v>0</v>
      </c>
      <c r="F215" s="49"/>
      <c r="G215" s="29">
        <v>1</v>
      </c>
      <c r="H215" s="29">
        <v>1</v>
      </c>
    </row>
    <row r="216" spans="2:8">
      <c r="B216" s="31">
        <v>64</v>
      </c>
      <c r="C216" s="32" t="s">
        <v>183</v>
      </c>
      <c r="D216" s="33">
        <v>530</v>
      </c>
      <c r="E216" s="34">
        <f t="shared" si="11"/>
        <v>0</v>
      </c>
      <c r="F216" s="67"/>
      <c r="G216" s="36">
        <v>1</v>
      </c>
      <c r="H216" s="37">
        <v>1</v>
      </c>
    </row>
    <row r="217" spans="2:8"/>
    <row r="218" spans="2:8">
      <c r="B218" s="1" t="s">
        <v>184</v>
      </c>
    </row>
    <row r="219" spans="2:8"/>
    <row r="220" spans="2:8"/>
    <row r="221" spans="2:8"/>
    <row r="222" spans="2:8"/>
    <row r="223" spans="2:8"/>
    <row r="224" spans="2:8"/>
    <row r="225" spans="1:2"/>
    <row r="226" spans="1:2"/>
    <row r="227" spans="1:2"/>
    <row r="228" spans="1:2"/>
    <row r="229" spans="1:2">
      <c r="A229" s="23"/>
      <c r="B229" s="23"/>
    </row>
    <row r="230" spans="1:2"/>
    <row r="231" spans="1:2"/>
    <row r="232" spans="1:2"/>
    <row r="233" spans="1:2"/>
    <row r="234" spans="1:2"/>
    <row r="235" spans="1:2"/>
    <row r="236" spans="1:2"/>
    <row r="237" spans="1:2"/>
    <row r="238" spans="1:2"/>
    <row r="239" spans="1:2"/>
    <row r="240" spans="1:2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 ht="12.75" hidden="1" customHeight="1"/>
  </sheetData>
  <sheetProtection password="CF6B" sheet="1" objects="1" scenarios="1" selectLockedCells="1"/>
  <mergeCells count="1">
    <mergeCell ref="F8:G8"/>
  </mergeCells>
  <hyperlinks>
    <hyperlink ref="A8" r:id="rId1"/>
    <hyperlink ref="A6" r:id="rId2"/>
  </hyperlinks>
  <pageMargins left="0.7" right="0.7" top="0.75" bottom="0.75" header="0.3" footer="0.3"/>
  <pageSetup scale="97" fitToHeight="0" orientation="portrait" r:id="rId3"/>
  <headerFooter alignWithMargins="0">
    <oddFooter>Page &amp;P of &amp;N</oddFooter>
  </headerFooter>
  <rowBreaks count="4" manualBreakCount="4">
    <brk id="54" max="16383" man="1"/>
    <brk id="90" max="16383" man="1"/>
    <brk id="144" max="16383" man="1"/>
    <brk id="198" max="16383" man="1"/>
  </rowBreaks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Radiators</vt:lpstr>
      <vt:lpstr>Radiators!DIF</vt:lpstr>
    </vt:vector>
  </TitlesOfParts>
  <Company>Leo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2013-08-02T16:33:54Z</cp:lastPrinted>
  <dcterms:created xsi:type="dcterms:W3CDTF">2013-08-02T16:07:36Z</dcterms:created>
  <dcterms:modified xsi:type="dcterms:W3CDTF">2013-08-02T16:34:15Z</dcterms:modified>
</cp:coreProperties>
</file>