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420" windowWidth="11550" windowHeight="8370" tabRatio="942" activeTab="0"/>
  </bookViews>
  <sheets>
    <sheet name="CI Threaded Fittings" sheetId="1" r:id="rId1"/>
  </sheets>
  <definedNames>
    <definedName name="BFBCM">#REF!</definedName>
    <definedName name="BMX">#REF!</definedName>
    <definedName name="CIF">#REF!</definedName>
    <definedName name="DESC">#REF!</definedName>
    <definedName name="DESCR">#REF!</definedName>
    <definedName name="DIF">'CI Threaded Fittings'!$H$8</definedName>
    <definedName name="FF">#REF!</definedName>
    <definedName name="FPM">#REF!</definedName>
    <definedName name="GIM">#REF!</definedName>
    <definedName name="GWO">#REF!</definedName>
    <definedName name="HH">#REF!</definedName>
    <definedName name="MIF">#REF!</definedName>
    <definedName name="NX" localSheetId="0">#REF!</definedName>
    <definedName name="NX">#REF!</definedName>
    <definedName name="_xlnm.Print_Titles" localSheetId="0">'CI Threaded Fittings'!$1:$9</definedName>
    <definedName name="SCI">#REF!</definedName>
    <definedName name="SL">#REF!</definedName>
    <definedName name="SPF">#REF!</definedName>
    <definedName name="SPP">#REF!</definedName>
    <definedName name="ULO">#REF!</definedName>
    <definedName name="WT">#REF!</definedName>
  </definedNames>
  <calcPr fullCalcOnLoad="1"/>
</workbook>
</file>

<file path=xl/sharedStrings.xml><?xml version="1.0" encoding="utf-8"?>
<sst xmlns="http://schemas.openxmlformats.org/spreadsheetml/2006/main" count="440" uniqueCount="306">
  <si>
    <t>1-1/2"</t>
  </si>
  <si>
    <t>2"</t>
  </si>
  <si>
    <t>1"</t>
  </si>
  <si>
    <t>1-1/4"</t>
  </si>
  <si>
    <t>ITEM CODE</t>
  </si>
  <si>
    <t>LIST PRICE</t>
  </si>
  <si>
    <t>NET PRICE</t>
  </si>
  <si>
    <t>Mult. =</t>
  </si>
  <si>
    <t>Your Multiplier:</t>
  </si>
  <si>
    <t>NOM SIZE</t>
  </si>
  <si>
    <t>WGT</t>
  </si>
  <si>
    <t>INNER</t>
  </si>
  <si>
    <t>CASE</t>
  </si>
  <si>
    <t>1" X 1/2"</t>
  </si>
  <si>
    <t>1" X 3/4"</t>
  </si>
  <si>
    <t>1" X 3/4" X 1"</t>
  </si>
  <si>
    <t>1-1/4" X 1" X 1"</t>
  </si>
  <si>
    <t>1-1/4" X 1" X 1-1/4"</t>
  </si>
  <si>
    <t>1-1/2" X 1" X 1/2"</t>
  </si>
  <si>
    <t>1-1/2" X 1" X 3/4"</t>
  </si>
  <si>
    <t>1-1/2" X 1" X 1-1/4"</t>
  </si>
  <si>
    <t>1-1/2" X 1-1/4" X 1/2"</t>
  </si>
  <si>
    <t>1-1/2" X 1-1/4" X 1"</t>
  </si>
  <si>
    <t>2" X 1-1/4" X 2"</t>
  </si>
  <si>
    <t>2" X 1-1/2" X 1/2"</t>
  </si>
  <si>
    <t>2" X 1-1/2" X 3/4"</t>
  </si>
  <si>
    <t>2" X 1-1/2" X 1"</t>
  </si>
  <si>
    <t>2" X 1-1/2" X 1-1/2"</t>
  </si>
  <si>
    <t>1-1/4" X 1/2"</t>
  </si>
  <si>
    <t>1-1/4" X 3/4"</t>
  </si>
  <si>
    <t>1-1/4" X 1"</t>
  </si>
  <si>
    <t>1-1/2" X 1"</t>
  </si>
  <si>
    <t>1-1/2" X 1-1/4"</t>
  </si>
  <si>
    <t>2" X 1/2"</t>
  </si>
  <si>
    <t>2" X 3/4"</t>
  </si>
  <si>
    <t>2" X 1"</t>
  </si>
  <si>
    <t>2" X 1-1/4"</t>
  </si>
  <si>
    <t>2" X 1-1/2"</t>
  </si>
  <si>
    <t>Weights subject to change</t>
  </si>
  <si>
    <t>www.leointernational.com</t>
  </si>
  <si>
    <t>(718) 290-8005</t>
  </si>
  <si>
    <t>info@leointernational.com</t>
  </si>
  <si>
    <t>1/2"</t>
  </si>
  <si>
    <t>3/4"</t>
  </si>
  <si>
    <t>2-1/2"</t>
  </si>
  <si>
    <t>45 DEGREE ELBOW</t>
  </si>
  <si>
    <t>REDUCING TEE</t>
  </si>
  <si>
    <t>3/4" X 1/2"</t>
  </si>
  <si>
    <t>1-1/4" X 3/4" X 1-1/4"</t>
  </si>
  <si>
    <t>1-1/2" X 1/2"</t>
  </si>
  <si>
    <t>1-1/2" X 1/2" X 1-1/2"</t>
  </si>
  <si>
    <t>1-1/2" X 3/4"</t>
  </si>
  <si>
    <t>1-1/2" X 3/4" X 1-1/4"</t>
  </si>
  <si>
    <t>1-1/2" X 3/4" X 1-1/2"</t>
  </si>
  <si>
    <t>1-1/2" X 1" X 1"</t>
  </si>
  <si>
    <t>1-1/2" X 1-1/4" X 1-1/4"</t>
  </si>
  <si>
    <t>1-1/2" X 1-1/4" X 1-1/2"</t>
  </si>
  <si>
    <t>2-1/2" X 1-1/2"</t>
  </si>
  <si>
    <t>2-1/2" X 2"</t>
  </si>
  <si>
    <t>3"</t>
  </si>
  <si>
    <t>4"</t>
  </si>
  <si>
    <t>6"</t>
  </si>
  <si>
    <t>2-1/2" X 1-1/4"</t>
  </si>
  <si>
    <t>2-1/2" X 1"</t>
  </si>
  <si>
    <t>3" X 2"</t>
  </si>
  <si>
    <t>3" X 1-1/2"</t>
  </si>
  <si>
    <t>5"</t>
  </si>
  <si>
    <t xml:space="preserve"> </t>
  </si>
  <si>
    <t>3" X 1-1/4"</t>
  </si>
  <si>
    <t>1" X 1" X 1-1/2"</t>
  </si>
  <si>
    <t>1" X 1/2" X 1"</t>
  </si>
  <si>
    <t>1-1/4" X 1-1/4" X 2"</t>
  </si>
  <si>
    <t>1-1/4" X 1-1/4" X 1-1/2"</t>
  </si>
  <si>
    <t>1-1/2" X 1-1/2" X 2"</t>
  </si>
  <si>
    <t>2" X 2" X 1"</t>
  </si>
  <si>
    <t>2" X 1-1/2" X 2"</t>
  </si>
  <si>
    <t>2" X 1-1/2" X 1-1/4"</t>
  </si>
  <si>
    <t>Cast Iron Threaded Fittings</t>
  </si>
  <si>
    <t>014S Price List January 10, 2011</t>
  </si>
  <si>
    <t>90 DEGREE ELBOW</t>
  </si>
  <si>
    <t>014SE12</t>
  </si>
  <si>
    <t>014SE34</t>
  </si>
  <si>
    <t>014SE1</t>
  </si>
  <si>
    <t>014SE114</t>
  </si>
  <si>
    <t>014SE112</t>
  </si>
  <si>
    <t>014SE2</t>
  </si>
  <si>
    <t>014SE212</t>
  </si>
  <si>
    <t>014SE3</t>
  </si>
  <si>
    <t>014SE4</t>
  </si>
  <si>
    <t>90 DEGREE REDUCING ELBOW</t>
  </si>
  <si>
    <t>014SE3412</t>
  </si>
  <si>
    <t>014SE1X12</t>
  </si>
  <si>
    <t>014SE134</t>
  </si>
  <si>
    <t>014SE11412</t>
  </si>
  <si>
    <t>014SE11434</t>
  </si>
  <si>
    <t>014SE11212</t>
  </si>
  <si>
    <t>014SE11234</t>
  </si>
  <si>
    <t>014SE1121</t>
  </si>
  <si>
    <t>014SE112114</t>
  </si>
  <si>
    <t>01SE234</t>
  </si>
  <si>
    <t>014SE2X12</t>
  </si>
  <si>
    <t>014SE21</t>
  </si>
  <si>
    <t>014SE2114</t>
  </si>
  <si>
    <t>014SE2112</t>
  </si>
  <si>
    <t>014SE2121</t>
  </si>
  <si>
    <t>014SE212114</t>
  </si>
  <si>
    <t>014SE212112</t>
  </si>
  <si>
    <t>014SE2122</t>
  </si>
  <si>
    <t>014SE32</t>
  </si>
  <si>
    <t>014S4512</t>
  </si>
  <si>
    <t>014S4534</t>
  </si>
  <si>
    <t>014S451</t>
  </si>
  <si>
    <t>014S45114</t>
  </si>
  <si>
    <t>014S45112</t>
  </si>
  <si>
    <t>014S452</t>
  </si>
  <si>
    <t>014S45212</t>
  </si>
  <si>
    <t>014S453</t>
  </si>
  <si>
    <t>014S454</t>
  </si>
  <si>
    <t>STRAIGHT TEE</t>
  </si>
  <si>
    <t>014ST12</t>
  </si>
  <si>
    <t>014ST34</t>
  </si>
  <si>
    <t>014ST1</t>
  </si>
  <si>
    <t>014ST114</t>
  </si>
  <si>
    <t>014ST112</t>
  </si>
  <si>
    <t>014ST2</t>
  </si>
  <si>
    <t>014ST212</t>
  </si>
  <si>
    <t>014ST3</t>
  </si>
  <si>
    <t>014ST4</t>
  </si>
  <si>
    <t>BULLHEAD TEE</t>
  </si>
  <si>
    <t>1" X 1" X 1-1/4"</t>
  </si>
  <si>
    <t>1-1/4" X 1" X 1-1/12"</t>
  </si>
  <si>
    <t>1-1/2" X 1-1/4" X 2"</t>
  </si>
  <si>
    <t>014ST1114</t>
  </si>
  <si>
    <t>014ST1112</t>
  </si>
  <si>
    <t>014ST1141112</t>
  </si>
  <si>
    <t>014ST114112</t>
  </si>
  <si>
    <t>014ST1142</t>
  </si>
  <si>
    <t>014ST1121142</t>
  </si>
  <si>
    <t>014ST1122</t>
  </si>
  <si>
    <t>HEX REDUCING COUPLING</t>
  </si>
  <si>
    <t>014SC112</t>
  </si>
  <si>
    <t>014SC134</t>
  </si>
  <si>
    <t>014SC1141</t>
  </si>
  <si>
    <t>014SC21</t>
  </si>
  <si>
    <t xml:space="preserve">1" X 3/4" X 3/4" </t>
  </si>
  <si>
    <t>1-1/4" X 1/2" X 1-1/4"</t>
  </si>
  <si>
    <t>1-1/4" X 1 X 1/2"</t>
  </si>
  <si>
    <t>1-1/4 X 1" X 3/4"</t>
  </si>
  <si>
    <t>1-1/2" X 1/2" X 1-1/4"</t>
  </si>
  <si>
    <t>1-1/2" X 1-1/14" X 3/4"</t>
  </si>
  <si>
    <t xml:space="preserve">1-1/2" X 1" </t>
  </si>
  <si>
    <t xml:space="preserve">2" X 1" X 2" </t>
  </si>
  <si>
    <t>014ST112A</t>
  </si>
  <si>
    <t>014ST134B</t>
  </si>
  <si>
    <t>014ST134A</t>
  </si>
  <si>
    <t>014ST1X12</t>
  </si>
  <si>
    <t>014ST134</t>
  </si>
  <si>
    <t>014ST11412A</t>
  </si>
  <si>
    <t>014ST11434A</t>
  </si>
  <si>
    <t>014ST1141X12</t>
  </si>
  <si>
    <t>014ST114134</t>
  </si>
  <si>
    <t>014ST1141B</t>
  </si>
  <si>
    <t>014ST1141A</t>
  </si>
  <si>
    <t>014ST11412</t>
  </si>
  <si>
    <t>014ST11434</t>
  </si>
  <si>
    <t>014ST1141</t>
  </si>
  <si>
    <t>014ST11212114</t>
  </si>
  <si>
    <t>014ST11212A</t>
  </si>
  <si>
    <t>014ST11234114</t>
  </si>
  <si>
    <t>014ST11234A</t>
  </si>
  <si>
    <t>014ST112112</t>
  </si>
  <si>
    <t>014ST112134</t>
  </si>
  <si>
    <t>014ST1121B</t>
  </si>
  <si>
    <t>014ST1121114</t>
  </si>
  <si>
    <t>014ST1121A</t>
  </si>
  <si>
    <t>014ST11211412</t>
  </si>
  <si>
    <t>014ST11211434</t>
  </si>
  <si>
    <t>014ST1121141</t>
  </si>
  <si>
    <t>014ST112114B</t>
  </si>
  <si>
    <t>014ST112114A</t>
  </si>
  <si>
    <t>014ST11212</t>
  </si>
  <si>
    <t>014ST11234</t>
  </si>
  <si>
    <t>014ST1121</t>
  </si>
  <si>
    <t>014ST112114</t>
  </si>
  <si>
    <t>014ST2114A</t>
  </si>
  <si>
    <t>014ST211212</t>
  </si>
  <si>
    <t>014ST211234</t>
  </si>
  <si>
    <t>014ST21121</t>
  </si>
  <si>
    <t>014ST2112B</t>
  </si>
  <si>
    <t>014ST2112114</t>
  </si>
  <si>
    <t>014ST2112A</t>
  </si>
  <si>
    <t>014ST2X12</t>
  </si>
  <si>
    <t>014ST234</t>
  </si>
  <si>
    <t>014ST21</t>
  </si>
  <si>
    <t>014ST2114</t>
  </si>
  <si>
    <t>014ST2112</t>
  </si>
  <si>
    <t>014ST3114</t>
  </si>
  <si>
    <t>014ST3112</t>
  </si>
  <si>
    <t>014ST32</t>
  </si>
  <si>
    <t>C.I. COMPANION FLANGES CLASS 125, SCREWED FLANGES</t>
  </si>
  <si>
    <t>1" X 4-1/4"</t>
  </si>
  <si>
    <t>1-1/4" X 4-5/8"</t>
  </si>
  <si>
    <t>1-1/2" X 5"</t>
  </si>
  <si>
    <t>2" X 6"</t>
  </si>
  <si>
    <t>2-1/2" X 7"</t>
  </si>
  <si>
    <t>3" X 7-1/2"</t>
  </si>
  <si>
    <t>4" X 9"</t>
  </si>
  <si>
    <t>5" X 10"</t>
  </si>
  <si>
    <t>6" X 11"</t>
  </si>
  <si>
    <t>8" X 13-1/2"</t>
  </si>
  <si>
    <t>10" X 16"</t>
  </si>
  <si>
    <t>014CF1414</t>
  </si>
  <si>
    <t>014CF114458</t>
  </si>
  <si>
    <t>014CF1125</t>
  </si>
  <si>
    <t>014CF26</t>
  </si>
  <si>
    <t>014CF2127</t>
  </si>
  <si>
    <t>014CF3712</t>
  </si>
  <si>
    <t>014CF49</t>
  </si>
  <si>
    <t>014CF510</t>
  </si>
  <si>
    <t>014CF611</t>
  </si>
  <si>
    <t>014CF81312</t>
  </si>
  <si>
    <t>014CF1016</t>
  </si>
  <si>
    <t>C.I. FLANGE UNIONS CLASS 125</t>
  </si>
  <si>
    <t>3-1/2"</t>
  </si>
  <si>
    <t>014SFU12</t>
  </si>
  <si>
    <t>014SFU34</t>
  </si>
  <si>
    <t>014SFU1</t>
  </si>
  <si>
    <t>014SFU114</t>
  </si>
  <si>
    <t>014SFU112</t>
  </si>
  <si>
    <t>014SFU2</t>
  </si>
  <si>
    <t>014SFU212</t>
  </si>
  <si>
    <t>014SFU312</t>
  </si>
  <si>
    <t>014SFU3</t>
  </si>
  <si>
    <t>014SFU4</t>
  </si>
  <si>
    <t>014SFU5</t>
  </si>
  <si>
    <t>014SFU6</t>
  </si>
  <si>
    <t>3/4" x 5"</t>
  </si>
  <si>
    <t>1" x 5"</t>
  </si>
  <si>
    <t>1" x 6"</t>
  </si>
  <si>
    <t>1-1/14" x 6"</t>
  </si>
  <si>
    <t>1-1/2" x 6"</t>
  </si>
  <si>
    <t>1-1/2" x 7"</t>
  </si>
  <si>
    <t xml:space="preserve">2" x 7" </t>
  </si>
  <si>
    <t>1" x 7-1/2"</t>
  </si>
  <si>
    <t>1-1/4" x 7-1/2"</t>
  </si>
  <si>
    <t>1-1/2" x 7-1/2"</t>
  </si>
  <si>
    <t>2" x 7-1/2"</t>
  </si>
  <si>
    <t>2-1/2" x 7-1/2"</t>
  </si>
  <si>
    <t xml:space="preserve">3" x 8-1/2" </t>
  </si>
  <si>
    <t>1-1/2" x 9"</t>
  </si>
  <si>
    <t>2" x 9"</t>
  </si>
  <si>
    <t>2-1/2" x 9"</t>
  </si>
  <si>
    <t>3" x 9"</t>
  </si>
  <si>
    <t>3-1/2" x 9"</t>
  </si>
  <si>
    <t>2" x 10"</t>
  </si>
  <si>
    <t>2-1/2" x 10"</t>
  </si>
  <si>
    <t>3" x 10"</t>
  </si>
  <si>
    <t>4" x 10"</t>
  </si>
  <si>
    <t>1-1/2" x 11"</t>
  </si>
  <si>
    <t>2" x 11"</t>
  </si>
  <si>
    <t>2-1/2" x 11"</t>
  </si>
  <si>
    <t>3" x 11"</t>
  </si>
  <si>
    <t>4" x 11"</t>
  </si>
  <si>
    <t>5" x 11"</t>
  </si>
  <si>
    <t>2" x 13-1/2"</t>
  </si>
  <si>
    <t>3" x 13-1/2"</t>
  </si>
  <si>
    <t>4" x 13-1/2"</t>
  </si>
  <si>
    <t>5" x 13-1/2"</t>
  </si>
  <si>
    <t>6" x 13-1/2"</t>
  </si>
  <si>
    <t>014CF345</t>
  </si>
  <si>
    <t>014CF15</t>
  </si>
  <si>
    <t>014CF16</t>
  </si>
  <si>
    <t>014CF1146</t>
  </si>
  <si>
    <t>014CF1126</t>
  </si>
  <si>
    <t>014CF1127</t>
  </si>
  <si>
    <t>014CF27</t>
  </si>
  <si>
    <t>014CF1712</t>
  </si>
  <si>
    <t>014CF114712</t>
  </si>
  <si>
    <t>014CF112712</t>
  </si>
  <si>
    <t>014CF2712</t>
  </si>
  <si>
    <t>014CF212712</t>
  </si>
  <si>
    <t>014CF3812</t>
  </si>
  <si>
    <t>014CF1129</t>
  </si>
  <si>
    <t>014CF29</t>
  </si>
  <si>
    <t>014CF2129</t>
  </si>
  <si>
    <t>014CF39</t>
  </si>
  <si>
    <t>014CF3129</t>
  </si>
  <si>
    <t>014CF210</t>
  </si>
  <si>
    <t>014CF21210</t>
  </si>
  <si>
    <t>014CF310</t>
  </si>
  <si>
    <t>014CF410</t>
  </si>
  <si>
    <t>014CF11211</t>
  </si>
  <si>
    <t>014CF211</t>
  </si>
  <si>
    <t>014CF21211</t>
  </si>
  <si>
    <t>014CF311</t>
  </si>
  <si>
    <t>014CF411</t>
  </si>
  <si>
    <t>014CF511</t>
  </si>
  <si>
    <t>014CF21312</t>
  </si>
  <si>
    <t>014CF31312</t>
  </si>
  <si>
    <t>014CF41312</t>
  </si>
  <si>
    <t>014CF51312</t>
  </si>
  <si>
    <t>014CF61312</t>
  </si>
  <si>
    <t>C.I. REDUCING FLANGES CLASS 125</t>
  </si>
  <si>
    <t>1-1/2" X 1" X 1-1/2"</t>
  </si>
  <si>
    <t>REDUCING TEE (continued)</t>
  </si>
  <si>
    <t>C.I. REDUCING FLANGES CLASS 125 (continued)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</si>
</sst>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;[Red]0.00"/>
    <numFmt numFmtId="166" formatCode="#,##0.00;[Red]#,##0.00"/>
    <numFmt numFmtId="167" formatCode="0.000"/>
    <numFmt numFmtId="168" formatCode="&quot;$&quot;#,##0.00;\-&quot;$&quot;#,##0.00;;@"/>
    <numFmt numFmtId="169" formatCode="0.0"/>
    <numFmt numFmtId="170" formatCode="_(&quot;$&quot;* #,##0.000_);_(&quot;$&quot;* \(#,##0.000\);_(&quot;$&quot;* &quot;-&quot;???_);_(@_)"/>
    <numFmt numFmtId="171" formatCode="&quot;$&quot;#,##0.000"/>
    <numFmt numFmtId="172" formatCode="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u val="single"/>
      <sz val="11.5"/>
      <color indexed="20"/>
      <name val="Arial"/>
      <family val="2"/>
    </font>
    <font>
      <b/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6" fillId="35" borderId="0" applyNumberFormat="0" applyBorder="0" applyAlignment="0" applyProtection="0"/>
    <xf numFmtId="0" fontId="2" fillId="36" borderId="0" applyNumberFormat="0" applyBorder="0" applyAlignment="0" applyProtection="0"/>
    <xf numFmtId="0" fontId="26" fillId="37" borderId="0" applyNumberFormat="0" applyBorder="0" applyAlignment="0" applyProtection="0"/>
    <xf numFmtId="0" fontId="2" fillId="38" borderId="0" applyNumberFormat="0" applyBorder="0" applyAlignment="0" applyProtection="0"/>
    <xf numFmtId="0" fontId="26" fillId="39" borderId="0" applyNumberFormat="0" applyBorder="0" applyAlignment="0" applyProtection="0"/>
    <xf numFmtId="0" fontId="2" fillId="28" borderId="0" applyNumberFormat="0" applyBorder="0" applyAlignment="0" applyProtection="0"/>
    <xf numFmtId="0" fontId="26" fillId="40" borderId="0" applyNumberFormat="0" applyBorder="0" applyAlignment="0" applyProtection="0"/>
    <xf numFmtId="0" fontId="2" fillId="30" borderId="0" applyNumberFormat="0" applyBorder="0" applyAlignment="0" applyProtection="0"/>
    <xf numFmtId="0" fontId="26" fillId="41" borderId="0" applyNumberFormat="0" applyBorder="0" applyAlignment="0" applyProtection="0"/>
    <xf numFmtId="0" fontId="2" fillId="42" borderId="0" applyNumberFormat="0" applyBorder="0" applyAlignment="0" applyProtection="0"/>
    <xf numFmtId="0" fontId="26" fillId="43" borderId="0" applyNumberFormat="0" applyBorder="0" applyAlignment="0" applyProtection="0"/>
    <xf numFmtId="0" fontId="3" fillId="4" borderId="0" applyNumberFormat="0" applyBorder="0" applyAlignment="0" applyProtection="0"/>
    <xf numFmtId="0" fontId="27" fillId="44" borderId="0" applyNumberFormat="0" applyBorder="0" applyAlignment="0" applyProtection="0"/>
    <xf numFmtId="0" fontId="4" fillId="45" borderId="1" applyNumberFormat="0" applyAlignment="0" applyProtection="0"/>
    <xf numFmtId="0" fontId="28" fillId="46" borderId="2" applyNumberFormat="0" applyAlignment="0" applyProtection="0"/>
    <xf numFmtId="0" fontId="5" fillId="47" borderId="3" applyNumberFormat="0" applyAlignment="0" applyProtection="0"/>
    <xf numFmtId="0" fontId="2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2" fillId="49" borderId="0" applyNumberFormat="0" applyBorder="0" applyAlignment="0" applyProtection="0"/>
    <xf numFmtId="0" fontId="8" fillId="0" borderId="5" applyNumberFormat="0" applyFill="0" applyAlignment="0" applyProtection="0"/>
    <xf numFmtId="0" fontId="33" fillId="0" borderId="6" applyNumberFormat="0" applyFill="0" applyAlignment="0" applyProtection="0"/>
    <xf numFmtId="0" fontId="9" fillId="0" borderId="7" applyNumberFormat="0" applyFill="0" applyAlignment="0" applyProtection="0"/>
    <xf numFmtId="0" fontId="34" fillId="0" borderId="8" applyNumberFormat="0" applyFill="0" applyAlignment="0" applyProtection="0"/>
    <xf numFmtId="0" fontId="10" fillId="0" borderId="9" applyNumberFormat="0" applyFill="0" applyAlignment="0" applyProtection="0"/>
    <xf numFmtId="0" fontId="35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1" applyNumberFormat="0" applyAlignment="0" applyProtection="0"/>
    <xf numFmtId="0" fontId="36" fillId="50" borderId="2" applyNumberFormat="0" applyAlignment="0" applyProtection="0"/>
    <xf numFmtId="0" fontId="13" fillId="0" borderId="11" applyNumberFormat="0" applyFill="0" applyAlignment="0" applyProtection="0"/>
    <xf numFmtId="0" fontId="37" fillId="0" borderId="12" applyNumberFormat="0" applyFill="0" applyAlignment="0" applyProtection="0"/>
    <xf numFmtId="0" fontId="14" fillId="51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>
      <alignment/>
      <protection/>
    </xf>
    <xf numFmtId="0" fontId="25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5" fillId="45" borderId="15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1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86" applyAlignment="1" applyProtection="1">
      <alignment/>
      <protection/>
    </xf>
    <xf numFmtId="0" fontId="0" fillId="0" borderId="0" xfId="0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4" fontId="0" fillId="0" borderId="21" xfId="71" applyFont="1" applyBorder="1" applyAlignment="1">
      <alignment/>
    </xf>
    <xf numFmtId="44" fontId="0" fillId="0" borderId="23" xfId="71" applyFont="1" applyBorder="1" applyAlignment="1">
      <alignment/>
    </xf>
    <xf numFmtId="168" fontId="0" fillId="0" borderId="21" xfId="0" applyNumberFormat="1" applyFill="1" applyBorder="1" applyAlignment="1">
      <alignment/>
    </xf>
    <xf numFmtId="168" fontId="0" fillId="0" borderId="23" xfId="0" applyNumberFormat="1" applyFill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44" fontId="0" fillId="0" borderId="0" xfId="7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168" fontId="0" fillId="0" borderId="24" xfId="0" applyNumberFormat="1" applyFill="1" applyBorder="1" applyAlignment="1">
      <alignment/>
    </xf>
    <xf numFmtId="168" fontId="0" fillId="0" borderId="25" xfId="0" applyNumberFormat="1" applyFill="1" applyBorder="1" applyAlignment="1">
      <alignment/>
    </xf>
    <xf numFmtId="2" fontId="0" fillId="0" borderId="23" xfId="0" applyNumberForma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 horizontal="center"/>
    </xf>
    <xf numFmtId="11" fontId="0" fillId="0" borderId="23" xfId="0" applyNumberFormat="1" applyFont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ont="1" applyFill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44" fontId="0" fillId="0" borderId="26" xfId="71" applyFont="1" applyBorder="1" applyAlignment="1">
      <alignment/>
    </xf>
    <xf numFmtId="164" fontId="0" fillId="0" borderId="26" xfId="0" applyNumberFormat="1" applyFill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44" fontId="0" fillId="0" borderId="22" xfId="71" applyFont="1" applyBorder="1" applyAlignment="1">
      <alignment/>
    </xf>
    <xf numFmtId="0" fontId="43" fillId="0" borderId="0" xfId="0" applyFont="1" applyAlignment="1">
      <alignment horizontal="left"/>
    </xf>
    <xf numFmtId="167" fontId="22" fillId="55" borderId="30" xfId="0" applyNumberFormat="1" applyFont="1" applyFill="1" applyBorder="1" applyAlignment="1">
      <alignment/>
    </xf>
    <xf numFmtId="0" fontId="0" fillId="55" borderId="31" xfId="0" applyFill="1" applyBorder="1" applyAlignment="1">
      <alignment horizontal="right"/>
    </xf>
    <xf numFmtId="167" fontId="0" fillId="55" borderId="30" xfId="0" applyNumberFormat="1" applyFill="1" applyBorder="1" applyAlignment="1">
      <alignment horizontal="left"/>
    </xf>
    <xf numFmtId="0" fontId="0" fillId="55" borderId="30" xfId="0" applyFill="1" applyBorder="1" applyAlignment="1">
      <alignment horizontal="right"/>
    </xf>
    <xf numFmtId="0" fontId="0" fillId="55" borderId="22" xfId="0" applyFill="1" applyBorder="1" applyAlignment="1">
      <alignment horizontal="right"/>
    </xf>
    <xf numFmtId="167" fontId="0" fillId="55" borderId="25" xfId="0" applyNumberFormat="1" applyFill="1" applyBorder="1" applyAlignment="1">
      <alignment horizontal="left"/>
    </xf>
    <xf numFmtId="167" fontId="0" fillId="55" borderId="32" xfId="0" applyNumberFormat="1" applyFill="1" applyBorder="1" applyAlignment="1">
      <alignment horizontal="left"/>
    </xf>
    <xf numFmtId="164" fontId="0" fillId="56" borderId="21" xfId="0" applyNumberFormat="1" applyFill="1" applyBorder="1" applyAlignment="1">
      <alignment/>
    </xf>
    <xf numFmtId="164" fontId="0" fillId="56" borderId="23" xfId="0" applyNumberFormat="1" applyFill="1" applyBorder="1" applyAlignment="1">
      <alignment/>
    </xf>
    <xf numFmtId="164" fontId="0" fillId="56" borderId="19" xfId="0" applyNumberFormat="1" applyFill="1" applyBorder="1" applyAlignment="1">
      <alignment/>
    </xf>
    <xf numFmtId="164" fontId="0" fillId="56" borderId="22" xfId="0" applyNumberFormat="1" applyFill="1" applyBorder="1" applyAlignment="1">
      <alignment/>
    </xf>
    <xf numFmtId="164" fontId="0" fillId="56" borderId="24" xfId="0" applyNumberFormat="1" applyFill="1" applyBorder="1" applyAlignment="1">
      <alignment/>
    </xf>
    <xf numFmtId="164" fontId="0" fillId="56" borderId="25" xfId="0" applyNumberFormat="1" applyFill="1" applyBorder="1" applyAlignment="1">
      <alignment/>
    </xf>
    <xf numFmtId="0" fontId="20" fillId="0" borderId="33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20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25" xfId="0" applyFont="1" applyBorder="1" applyAlignment="1">
      <alignment/>
    </xf>
    <xf numFmtId="0" fontId="20" fillId="0" borderId="31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0" fillId="21" borderId="31" xfId="0" applyFont="1" applyFill="1" applyBorder="1" applyAlignment="1">
      <alignment horizontal="centerContinuous"/>
    </xf>
    <xf numFmtId="0" fontId="0" fillId="21" borderId="30" xfId="0" applyFill="1" applyBorder="1" applyAlignment="1">
      <alignment horizontal="centerContinuous"/>
    </xf>
    <xf numFmtId="2" fontId="0" fillId="21" borderId="30" xfId="0" applyNumberFormat="1" applyFill="1" applyBorder="1" applyAlignment="1">
      <alignment horizontal="centerContinuous"/>
    </xf>
    <xf numFmtId="0" fontId="0" fillId="21" borderId="32" xfId="0" applyFill="1" applyBorder="1" applyAlignment="1">
      <alignment horizontal="centerContinuous"/>
    </xf>
    <xf numFmtId="2" fontId="0" fillId="21" borderId="26" xfId="0" applyNumberFormat="1" applyFill="1" applyBorder="1" applyAlignment="1">
      <alignment horizontal="centerContinuous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1228725</xdr:colOff>
      <xdr:row>4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19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leointernational.com" TargetMode="External" /><Relationship Id="rId2" Type="http://schemas.openxmlformats.org/officeDocument/2006/relationships/hyperlink" Target="http://www.leointernational.com/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3:J486"/>
  <sheetViews>
    <sheetView tabSelected="1" view="pageLayout" zoomScaleNormal="115" workbookViewId="0" topLeftCell="A227">
      <selection activeCell="B177" sqref="B177"/>
    </sheetView>
  </sheetViews>
  <sheetFormatPr defaultColWidth="9.140625" defaultRowHeight="12.75"/>
  <cols>
    <col min="1" max="1" width="6.00390625" style="0" customWidth="1"/>
    <col min="2" max="2" width="20.7109375" style="0" customWidth="1"/>
    <col min="3" max="3" width="14.8515625" style="0" customWidth="1"/>
    <col min="4" max="4" width="10.8515625" style="0" bestFit="1" customWidth="1"/>
    <col min="5" max="5" width="10.7109375" style="0" bestFit="1" customWidth="1"/>
    <col min="6" max="6" width="8.57421875" style="0" customWidth="1"/>
    <col min="7" max="7" width="7.00390625" style="0" customWidth="1"/>
    <col min="8" max="8" width="7.7109375" style="0" customWidth="1"/>
  </cols>
  <sheetData>
    <row r="3" spans="3:8" ht="27.75">
      <c r="C3" s="59" t="s">
        <v>77</v>
      </c>
      <c r="E3" s="3"/>
      <c r="F3" s="3"/>
      <c r="G3" s="3"/>
      <c r="H3" s="3"/>
    </row>
    <row r="4" spans="3:6" ht="12.75">
      <c r="C4" s="25" t="s">
        <v>78</v>
      </c>
      <c r="D4" s="14"/>
      <c r="E4" s="14"/>
      <c r="F4" s="14"/>
    </row>
    <row r="6" ht="12.75">
      <c r="A6" s="2" t="s">
        <v>39</v>
      </c>
    </row>
    <row r="7" ht="12.75">
      <c r="A7" t="s">
        <v>40</v>
      </c>
    </row>
    <row r="8" spans="1:8" ht="15">
      <c r="A8" s="2" t="s">
        <v>41</v>
      </c>
      <c r="F8" s="88" t="s">
        <v>8</v>
      </c>
      <c r="G8" s="88"/>
      <c r="H8" s="60">
        <v>0</v>
      </c>
    </row>
    <row r="9" spans="1:2" ht="12.75">
      <c r="A9" s="1"/>
      <c r="B9" s="1"/>
    </row>
    <row r="10" spans="1:8" ht="12.75">
      <c r="A10" s="1"/>
      <c r="B10" s="89" t="s">
        <v>79</v>
      </c>
      <c r="C10" s="90"/>
      <c r="D10" s="90"/>
      <c r="E10" s="90"/>
      <c r="F10" s="91"/>
      <c r="G10" s="90"/>
      <c r="H10" s="92"/>
    </row>
    <row r="11" spans="1:8" ht="12.75">
      <c r="A11" s="1"/>
      <c r="B11" s="73" t="s">
        <v>9</v>
      </c>
      <c r="C11" s="74" t="s">
        <v>4</v>
      </c>
      <c r="D11" s="75" t="s">
        <v>5</v>
      </c>
      <c r="E11" s="76" t="s">
        <v>6</v>
      </c>
      <c r="F11" s="77" t="s">
        <v>10</v>
      </c>
      <c r="G11" s="77" t="s">
        <v>11</v>
      </c>
      <c r="H11" s="77" t="s">
        <v>12</v>
      </c>
    </row>
    <row r="12" spans="1:9" ht="12.75">
      <c r="A12" s="1"/>
      <c r="B12" s="42"/>
      <c r="C12" s="43"/>
      <c r="D12" s="61" t="s">
        <v>7</v>
      </c>
      <c r="E12" s="62">
        <f>DIF</f>
        <v>0</v>
      </c>
      <c r="F12" s="43"/>
      <c r="G12" s="43"/>
      <c r="H12" s="43"/>
      <c r="I12" s="4"/>
    </row>
    <row r="13" spans="1:8" ht="12.75">
      <c r="A13" s="1"/>
      <c r="B13" s="29" t="s">
        <v>42</v>
      </c>
      <c r="C13" s="19" t="s">
        <v>80</v>
      </c>
      <c r="D13" s="12">
        <v>7.25</v>
      </c>
      <c r="E13" s="67">
        <f aca="true" t="shared" si="0" ref="E13:E21">D13*$E$12</f>
        <v>0</v>
      </c>
      <c r="F13" s="6">
        <v>0.41</v>
      </c>
      <c r="G13" s="6">
        <v>75</v>
      </c>
      <c r="H13" s="6">
        <v>150</v>
      </c>
    </row>
    <row r="14" spans="1:8" ht="12.75">
      <c r="A14" s="1"/>
      <c r="B14" s="29" t="s">
        <v>43</v>
      </c>
      <c r="C14" s="19" t="s">
        <v>81</v>
      </c>
      <c r="D14" s="12">
        <v>7.56</v>
      </c>
      <c r="E14" s="67">
        <f t="shared" si="0"/>
        <v>0</v>
      </c>
      <c r="F14" s="6">
        <v>0.69</v>
      </c>
      <c r="G14" s="6">
        <v>50</v>
      </c>
      <c r="H14" s="6">
        <v>100</v>
      </c>
    </row>
    <row r="15" spans="1:8" ht="12.75">
      <c r="A15" s="1"/>
      <c r="B15" s="29" t="s">
        <v>2</v>
      </c>
      <c r="C15" s="19" t="s">
        <v>82</v>
      </c>
      <c r="D15" s="12">
        <v>8.74</v>
      </c>
      <c r="E15" s="67">
        <f t="shared" si="0"/>
        <v>0</v>
      </c>
      <c r="F15" s="6">
        <v>1.05</v>
      </c>
      <c r="G15" s="6">
        <v>30</v>
      </c>
      <c r="H15" s="6">
        <v>60</v>
      </c>
    </row>
    <row r="16" spans="1:8" ht="12.75">
      <c r="A16" s="1"/>
      <c r="B16" s="29" t="s">
        <v>3</v>
      </c>
      <c r="C16" s="19" t="s">
        <v>83</v>
      </c>
      <c r="D16" s="12">
        <v>14.63</v>
      </c>
      <c r="E16" s="67">
        <f t="shared" si="0"/>
        <v>0</v>
      </c>
      <c r="F16" s="6">
        <v>1.58</v>
      </c>
      <c r="G16" s="6">
        <v>18</v>
      </c>
      <c r="H16" s="6">
        <v>36</v>
      </c>
    </row>
    <row r="17" spans="1:8" ht="12.75">
      <c r="A17" s="1"/>
      <c r="B17" s="29" t="s">
        <v>0</v>
      </c>
      <c r="C17" s="19" t="s">
        <v>84</v>
      </c>
      <c r="D17" s="12">
        <v>18.34</v>
      </c>
      <c r="E17" s="67">
        <f t="shared" si="0"/>
        <v>0</v>
      </c>
      <c r="F17" s="6">
        <v>2.09</v>
      </c>
      <c r="G17" s="6">
        <v>13</v>
      </c>
      <c r="H17" s="6">
        <v>26</v>
      </c>
    </row>
    <row r="18" spans="1:8" ht="12.75">
      <c r="A18" s="1"/>
      <c r="B18" s="32" t="s">
        <v>1</v>
      </c>
      <c r="C18" s="19" t="s">
        <v>85</v>
      </c>
      <c r="D18" s="12">
        <v>28.63</v>
      </c>
      <c r="E18" s="67">
        <f t="shared" si="0"/>
        <v>0</v>
      </c>
      <c r="F18" s="6">
        <v>3.39</v>
      </c>
      <c r="G18" s="6">
        <v>1</v>
      </c>
      <c r="H18" s="6">
        <v>14</v>
      </c>
    </row>
    <row r="19" spans="1:8" ht="12.75">
      <c r="A19" s="1"/>
      <c r="B19" s="32" t="s">
        <v>44</v>
      </c>
      <c r="C19" s="19" t="s">
        <v>86</v>
      </c>
      <c r="D19" s="12">
        <v>67.66</v>
      </c>
      <c r="E19" s="67">
        <f t="shared" si="0"/>
        <v>0</v>
      </c>
      <c r="F19" s="6">
        <v>5.14</v>
      </c>
      <c r="G19" s="6">
        <v>1</v>
      </c>
      <c r="H19" s="6">
        <v>6</v>
      </c>
    </row>
    <row r="20" spans="1:8" ht="12.75">
      <c r="A20" s="1"/>
      <c r="B20" s="32" t="s">
        <v>59</v>
      </c>
      <c r="C20" s="19" t="s">
        <v>87</v>
      </c>
      <c r="D20" s="12">
        <v>141.02</v>
      </c>
      <c r="E20" s="67">
        <f t="shared" si="0"/>
        <v>0</v>
      </c>
      <c r="F20" s="34">
        <v>7.87</v>
      </c>
      <c r="G20" s="6">
        <v>1</v>
      </c>
      <c r="H20" s="6">
        <v>8</v>
      </c>
    </row>
    <row r="21" spans="1:8" ht="12.75">
      <c r="A21" s="1"/>
      <c r="B21" s="33" t="s">
        <v>60</v>
      </c>
      <c r="C21" s="22" t="s">
        <v>88</v>
      </c>
      <c r="D21" s="13">
        <v>261.42</v>
      </c>
      <c r="E21" s="68">
        <f t="shared" si="0"/>
        <v>0</v>
      </c>
      <c r="F21" s="8">
        <v>13.23</v>
      </c>
      <c r="G21" s="8">
        <v>1</v>
      </c>
      <c r="H21" s="8">
        <v>8</v>
      </c>
    </row>
    <row r="22" spans="1:8" ht="12.75">
      <c r="A22" s="1"/>
      <c r="B22" s="23"/>
      <c r="C22" s="24"/>
      <c r="D22" s="15"/>
      <c r="E22" s="16"/>
      <c r="F22" s="1"/>
      <c r="G22" s="1"/>
      <c r="H22" s="1"/>
    </row>
    <row r="23" spans="1:8" ht="12.75">
      <c r="A23" s="1"/>
      <c r="B23" s="89" t="s">
        <v>89</v>
      </c>
      <c r="C23" s="90"/>
      <c r="D23" s="90"/>
      <c r="E23" s="90"/>
      <c r="F23" s="91"/>
      <c r="G23" s="90"/>
      <c r="H23" s="92"/>
    </row>
    <row r="24" spans="1:8" ht="12.75">
      <c r="A24" s="1"/>
      <c r="B24" s="78" t="s">
        <v>9</v>
      </c>
      <c r="C24" s="79" t="s">
        <v>4</v>
      </c>
      <c r="D24" s="80" t="s">
        <v>5</v>
      </c>
      <c r="E24" s="73" t="s">
        <v>6</v>
      </c>
      <c r="F24" s="81" t="s">
        <v>10</v>
      </c>
      <c r="G24" s="82" t="s">
        <v>11</v>
      </c>
      <c r="H24" s="83" t="s">
        <v>12</v>
      </c>
    </row>
    <row r="25" spans="1:8" ht="12.75">
      <c r="A25" s="1"/>
      <c r="B25" s="40"/>
      <c r="C25" s="5"/>
      <c r="D25" s="63" t="s">
        <v>7</v>
      </c>
      <c r="E25" s="62">
        <f>DIF</f>
        <v>0</v>
      </c>
      <c r="F25" s="5"/>
      <c r="G25" s="5"/>
      <c r="H25" s="5"/>
    </row>
    <row r="26" spans="1:8" ht="12.75">
      <c r="A26" s="1"/>
      <c r="B26" s="29" t="s">
        <v>47</v>
      </c>
      <c r="C26" s="18" t="s">
        <v>90</v>
      </c>
      <c r="D26" s="35">
        <v>9.02</v>
      </c>
      <c r="E26" s="69">
        <f aca="true" t="shared" si="1" ref="E26:E45">D26*$E$25</f>
        <v>0</v>
      </c>
      <c r="F26" s="34">
        <v>0.56</v>
      </c>
      <c r="G26" s="6">
        <v>1</v>
      </c>
      <c r="H26" s="6">
        <v>125</v>
      </c>
    </row>
    <row r="27" spans="1:8" ht="12.75">
      <c r="A27" s="1"/>
      <c r="B27" s="29" t="s">
        <v>13</v>
      </c>
      <c r="C27" s="18" t="s">
        <v>91</v>
      </c>
      <c r="D27" s="35">
        <v>9.02</v>
      </c>
      <c r="E27" s="69">
        <f t="shared" si="1"/>
        <v>0</v>
      </c>
      <c r="F27" s="6">
        <v>0.71</v>
      </c>
      <c r="G27" s="6">
        <v>50</v>
      </c>
      <c r="H27" s="6">
        <v>100</v>
      </c>
    </row>
    <row r="28" spans="1:8" ht="12.75">
      <c r="A28" s="1"/>
      <c r="B28" s="29" t="s">
        <v>14</v>
      </c>
      <c r="C28" s="18" t="s">
        <v>92</v>
      </c>
      <c r="D28" s="35">
        <v>13.44</v>
      </c>
      <c r="E28" s="69">
        <f t="shared" si="1"/>
        <v>0</v>
      </c>
      <c r="F28" s="6">
        <v>0.92</v>
      </c>
      <c r="G28" s="6">
        <v>40</v>
      </c>
      <c r="H28" s="6">
        <v>80</v>
      </c>
    </row>
    <row r="29" spans="1:8" ht="12.75">
      <c r="A29" s="1"/>
      <c r="B29" s="29" t="s">
        <v>28</v>
      </c>
      <c r="C29" s="18" t="s">
        <v>93</v>
      </c>
      <c r="D29" s="35">
        <v>16.82</v>
      </c>
      <c r="E29" s="69">
        <f t="shared" si="1"/>
        <v>0</v>
      </c>
      <c r="F29" s="34">
        <v>1</v>
      </c>
      <c r="G29" s="6">
        <v>35</v>
      </c>
      <c r="H29" s="6">
        <v>70</v>
      </c>
    </row>
    <row r="30" spans="1:8" ht="12.75">
      <c r="A30" s="1"/>
      <c r="B30" s="29" t="s">
        <v>29</v>
      </c>
      <c r="C30" s="18" t="s">
        <v>94</v>
      </c>
      <c r="D30" s="35">
        <v>16.82</v>
      </c>
      <c r="E30" s="69">
        <f t="shared" si="1"/>
        <v>0</v>
      </c>
      <c r="F30" s="6">
        <v>1.15</v>
      </c>
      <c r="G30" s="6">
        <v>1</v>
      </c>
      <c r="H30" s="6">
        <v>55</v>
      </c>
    </row>
    <row r="31" spans="1:8" ht="12.75">
      <c r="A31" s="1"/>
      <c r="B31" s="32" t="s">
        <v>30</v>
      </c>
      <c r="C31" s="18" t="s">
        <v>93</v>
      </c>
      <c r="D31" s="35">
        <v>16.51</v>
      </c>
      <c r="E31" s="69">
        <f t="shared" si="1"/>
        <v>0</v>
      </c>
      <c r="F31" s="6">
        <v>1.27</v>
      </c>
      <c r="G31" s="6">
        <v>1</v>
      </c>
      <c r="H31" s="6">
        <v>45</v>
      </c>
    </row>
    <row r="32" spans="1:8" ht="12.75">
      <c r="A32" s="1"/>
      <c r="B32" s="32" t="s">
        <v>49</v>
      </c>
      <c r="C32" s="18" t="s">
        <v>95</v>
      </c>
      <c r="D32" s="35">
        <v>23.76</v>
      </c>
      <c r="E32" s="69">
        <f t="shared" si="1"/>
        <v>0</v>
      </c>
      <c r="F32" s="6">
        <v>1.47</v>
      </c>
      <c r="G32" s="6">
        <v>25</v>
      </c>
      <c r="H32" s="6">
        <v>50</v>
      </c>
    </row>
    <row r="33" spans="1:8" ht="12.75">
      <c r="A33" s="1"/>
      <c r="B33" s="32" t="s">
        <v>51</v>
      </c>
      <c r="C33" s="18" t="s">
        <v>96</v>
      </c>
      <c r="D33" s="35">
        <v>23.76</v>
      </c>
      <c r="E33" s="69">
        <f t="shared" si="1"/>
        <v>0</v>
      </c>
      <c r="F33" s="6">
        <v>1.46</v>
      </c>
      <c r="G33" s="6">
        <v>20</v>
      </c>
      <c r="H33" s="6">
        <v>40</v>
      </c>
    </row>
    <row r="34" spans="1:8" ht="12.75">
      <c r="A34" s="1"/>
      <c r="B34" s="32" t="s">
        <v>31</v>
      </c>
      <c r="C34" s="18" t="s">
        <v>97</v>
      </c>
      <c r="D34" s="35">
        <v>23.76</v>
      </c>
      <c r="E34" s="69">
        <f t="shared" si="1"/>
        <v>0</v>
      </c>
      <c r="F34" s="6">
        <v>1.57</v>
      </c>
      <c r="G34" s="6">
        <v>18</v>
      </c>
      <c r="H34" s="6">
        <v>36</v>
      </c>
    </row>
    <row r="35" spans="1:8" ht="12.75">
      <c r="A35" s="1"/>
      <c r="B35" s="32" t="s">
        <v>32</v>
      </c>
      <c r="C35" s="18" t="s">
        <v>98</v>
      </c>
      <c r="D35" s="35">
        <v>23.76</v>
      </c>
      <c r="E35" s="69">
        <f t="shared" si="1"/>
        <v>0</v>
      </c>
      <c r="F35" s="34">
        <v>1.9</v>
      </c>
      <c r="G35" s="6">
        <v>14</v>
      </c>
      <c r="H35" s="6">
        <v>28</v>
      </c>
    </row>
    <row r="36" spans="1:8" ht="12.75">
      <c r="A36" s="1"/>
      <c r="B36" s="32" t="s">
        <v>33</v>
      </c>
      <c r="C36" s="18" t="s">
        <v>100</v>
      </c>
      <c r="D36" s="35">
        <v>34.03</v>
      </c>
      <c r="E36" s="69">
        <f t="shared" si="1"/>
        <v>0</v>
      </c>
      <c r="F36" s="6">
        <v>2.04</v>
      </c>
      <c r="G36" s="6">
        <v>16</v>
      </c>
      <c r="H36" s="6">
        <v>32</v>
      </c>
    </row>
    <row r="37" spans="1:8" ht="12.75">
      <c r="A37" s="1"/>
      <c r="B37" s="32" t="s">
        <v>34</v>
      </c>
      <c r="C37" s="18" t="s">
        <v>99</v>
      </c>
      <c r="D37" s="35">
        <v>34.03</v>
      </c>
      <c r="E37" s="69">
        <f t="shared" si="1"/>
        <v>0</v>
      </c>
      <c r="F37" s="6">
        <v>2.06</v>
      </c>
      <c r="G37" s="6">
        <v>16</v>
      </c>
      <c r="H37" s="6">
        <v>32</v>
      </c>
    </row>
    <row r="38" spans="1:8" ht="12.75">
      <c r="A38" s="1"/>
      <c r="B38" s="32" t="s">
        <v>35</v>
      </c>
      <c r="C38" s="18" t="s">
        <v>101</v>
      </c>
      <c r="D38" s="35">
        <v>34.03</v>
      </c>
      <c r="E38" s="69">
        <f t="shared" si="1"/>
        <v>0</v>
      </c>
      <c r="F38" s="6">
        <v>2.27</v>
      </c>
      <c r="G38" s="6">
        <v>13</v>
      </c>
      <c r="H38" s="6">
        <v>26</v>
      </c>
    </row>
    <row r="39" spans="1:8" ht="12.75">
      <c r="A39" s="1"/>
      <c r="B39" s="32" t="s">
        <v>36</v>
      </c>
      <c r="C39" s="18" t="s">
        <v>102</v>
      </c>
      <c r="D39" s="35">
        <v>34.03</v>
      </c>
      <c r="E39" s="69">
        <f t="shared" si="1"/>
        <v>0</v>
      </c>
      <c r="F39" s="6">
        <v>2.49</v>
      </c>
      <c r="G39" s="6">
        <v>11</v>
      </c>
      <c r="H39" s="6">
        <v>22</v>
      </c>
    </row>
    <row r="40" spans="1:8" ht="12.75">
      <c r="A40" s="1"/>
      <c r="B40" s="32" t="s">
        <v>37</v>
      </c>
      <c r="C40" s="18" t="s">
        <v>103</v>
      </c>
      <c r="D40" s="35">
        <v>34.03</v>
      </c>
      <c r="E40" s="69">
        <f t="shared" si="1"/>
        <v>0</v>
      </c>
      <c r="F40" s="6">
        <v>2.74</v>
      </c>
      <c r="G40" s="6">
        <v>9</v>
      </c>
      <c r="H40" s="6">
        <v>18</v>
      </c>
    </row>
    <row r="41" spans="1:8" ht="12.75">
      <c r="A41" s="1"/>
      <c r="B41" s="32" t="s">
        <v>63</v>
      </c>
      <c r="C41" s="18" t="s">
        <v>104</v>
      </c>
      <c r="D41" s="35">
        <v>118.83</v>
      </c>
      <c r="E41" s="69">
        <f t="shared" si="1"/>
        <v>0</v>
      </c>
      <c r="F41" s="6">
        <v>2.58</v>
      </c>
      <c r="G41" s="6">
        <v>1</v>
      </c>
      <c r="H41" s="6">
        <v>15</v>
      </c>
    </row>
    <row r="42" spans="1:8" ht="12.75">
      <c r="A42" s="1"/>
      <c r="B42" s="32" t="s">
        <v>62</v>
      </c>
      <c r="C42" s="18" t="s">
        <v>105</v>
      </c>
      <c r="D42" s="35">
        <v>118.83</v>
      </c>
      <c r="E42" s="69">
        <f t="shared" si="1"/>
        <v>0</v>
      </c>
      <c r="F42" s="6">
        <v>3.26</v>
      </c>
      <c r="G42" s="6">
        <v>1</v>
      </c>
      <c r="H42" s="6">
        <v>15</v>
      </c>
    </row>
    <row r="43" spans="1:8" ht="12.75">
      <c r="A43" s="1"/>
      <c r="B43" s="32" t="s">
        <v>57</v>
      </c>
      <c r="C43" s="18" t="s">
        <v>106</v>
      </c>
      <c r="D43" s="35">
        <v>116.07</v>
      </c>
      <c r="E43" s="69">
        <f t="shared" si="1"/>
        <v>0</v>
      </c>
      <c r="F43" s="6">
        <v>3.26</v>
      </c>
      <c r="G43" s="6">
        <v>1</v>
      </c>
      <c r="H43" s="6">
        <v>15</v>
      </c>
    </row>
    <row r="44" spans="1:8" ht="12.75">
      <c r="A44" s="1"/>
      <c r="B44" s="32" t="s">
        <v>58</v>
      </c>
      <c r="C44" s="18" t="s">
        <v>107</v>
      </c>
      <c r="D44" s="35">
        <v>102.89</v>
      </c>
      <c r="E44" s="69">
        <f t="shared" si="1"/>
        <v>0</v>
      </c>
      <c r="F44" s="34">
        <v>4</v>
      </c>
      <c r="G44" s="6">
        <v>1</v>
      </c>
      <c r="H44" s="6">
        <v>15</v>
      </c>
    </row>
    <row r="45" spans="1:8" ht="12.75">
      <c r="A45" s="1"/>
      <c r="B45" s="33" t="s">
        <v>64</v>
      </c>
      <c r="C45" s="46" t="s">
        <v>108</v>
      </c>
      <c r="D45" s="36">
        <v>199.21</v>
      </c>
      <c r="E45" s="70">
        <f t="shared" si="1"/>
        <v>0</v>
      </c>
      <c r="F45" s="8">
        <v>5.75</v>
      </c>
      <c r="G45" s="8">
        <v>1</v>
      </c>
      <c r="H45" s="8">
        <v>8</v>
      </c>
    </row>
    <row r="46" spans="1:8" ht="12.75">
      <c r="A46" s="1"/>
      <c r="B46" s="23"/>
      <c r="C46" s="24"/>
      <c r="D46" s="15"/>
      <c r="E46" s="16"/>
      <c r="F46" s="1"/>
      <c r="G46" s="1"/>
      <c r="H46" s="1"/>
    </row>
    <row r="47" spans="1:8" ht="12.75">
      <c r="A47" s="1"/>
      <c r="B47" s="89" t="s">
        <v>45</v>
      </c>
      <c r="C47" s="90"/>
      <c r="D47" s="90"/>
      <c r="E47" s="90"/>
      <c r="F47" s="91"/>
      <c r="G47" s="90"/>
      <c r="H47" s="92"/>
    </row>
    <row r="48" spans="1:8" ht="12.75">
      <c r="A48" s="1"/>
      <c r="B48" s="78" t="s">
        <v>9</v>
      </c>
      <c r="C48" s="78" t="s">
        <v>4</v>
      </c>
      <c r="D48" s="75" t="s">
        <v>5</v>
      </c>
      <c r="E48" s="76" t="s">
        <v>6</v>
      </c>
      <c r="F48" s="81" t="s">
        <v>10</v>
      </c>
      <c r="G48" s="83" t="s">
        <v>11</v>
      </c>
      <c r="H48" s="83" t="s">
        <v>12</v>
      </c>
    </row>
    <row r="49" spans="1:8" ht="12.75">
      <c r="A49" s="1"/>
      <c r="B49" s="42"/>
      <c r="C49" s="5"/>
      <c r="D49" s="63" t="s">
        <v>7</v>
      </c>
      <c r="E49" s="62">
        <f>DIF</f>
        <v>0</v>
      </c>
      <c r="F49" s="5"/>
      <c r="G49" s="5"/>
      <c r="H49" s="5"/>
    </row>
    <row r="50" spans="1:8" ht="12.75">
      <c r="A50" s="1"/>
      <c r="B50" s="32" t="s">
        <v>42</v>
      </c>
      <c r="C50" s="19" t="s">
        <v>109</v>
      </c>
      <c r="D50" s="12">
        <v>6.54</v>
      </c>
      <c r="E50" s="69">
        <f>D50*$E$12</f>
        <v>0</v>
      </c>
      <c r="F50" s="6">
        <v>0.36</v>
      </c>
      <c r="G50" s="6">
        <v>75</v>
      </c>
      <c r="H50" s="6">
        <v>150</v>
      </c>
    </row>
    <row r="51" spans="1:8" ht="12.75">
      <c r="A51" s="1"/>
      <c r="B51" s="32" t="s">
        <v>43</v>
      </c>
      <c r="C51" s="19" t="s">
        <v>110</v>
      </c>
      <c r="D51" s="12">
        <v>9.96</v>
      </c>
      <c r="E51" s="69">
        <f aca="true" t="shared" si="2" ref="E51:E58">D51*$E$12</f>
        <v>0</v>
      </c>
      <c r="F51" s="34">
        <v>0.6</v>
      </c>
      <c r="G51" s="6">
        <v>50</v>
      </c>
      <c r="H51" s="6">
        <v>100</v>
      </c>
    </row>
    <row r="52" spans="1:8" ht="12.75">
      <c r="A52" s="1"/>
      <c r="B52" s="32" t="s">
        <v>2</v>
      </c>
      <c r="C52" s="19" t="s">
        <v>111</v>
      </c>
      <c r="D52" s="12">
        <v>13.37</v>
      </c>
      <c r="E52" s="69">
        <f t="shared" si="2"/>
        <v>0</v>
      </c>
      <c r="F52" s="6">
        <v>0.87</v>
      </c>
      <c r="G52" s="6">
        <v>35</v>
      </c>
      <c r="H52" s="6">
        <v>70</v>
      </c>
    </row>
    <row r="53" spans="1:8" ht="12.75">
      <c r="A53" s="1"/>
      <c r="B53" s="32" t="s">
        <v>3</v>
      </c>
      <c r="C53" s="19" t="s">
        <v>112</v>
      </c>
      <c r="D53" s="12">
        <v>18.66</v>
      </c>
      <c r="E53" s="69">
        <f t="shared" si="2"/>
        <v>0</v>
      </c>
      <c r="F53" s="34">
        <v>1.4</v>
      </c>
      <c r="G53" s="30">
        <v>20</v>
      </c>
      <c r="H53" s="6">
        <v>40</v>
      </c>
    </row>
    <row r="54" spans="1:8" ht="12.75">
      <c r="A54" s="1"/>
      <c r="B54" s="29" t="s">
        <v>0</v>
      </c>
      <c r="C54" s="19" t="s">
        <v>113</v>
      </c>
      <c r="D54" s="12">
        <v>31.06</v>
      </c>
      <c r="E54" s="69">
        <f t="shared" si="2"/>
        <v>0</v>
      </c>
      <c r="F54" s="34">
        <v>1.8</v>
      </c>
      <c r="G54" s="6">
        <v>15</v>
      </c>
      <c r="H54" s="6">
        <v>30</v>
      </c>
    </row>
    <row r="55" spans="1:8" ht="12.75">
      <c r="A55" s="1"/>
      <c r="B55" s="29" t="s">
        <v>1</v>
      </c>
      <c r="C55" s="19" t="s">
        <v>114</v>
      </c>
      <c r="D55" s="12">
        <v>35.69</v>
      </c>
      <c r="E55" s="69">
        <f t="shared" si="2"/>
        <v>0</v>
      </c>
      <c r="F55" s="34">
        <v>2.98</v>
      </c>
      <c r="G55" s="6">
        <v>9</v>
      </c>
      <c r="H55" s="6">
        <v>18</v>
      </c>
    </row>
    <row r="56" spans="1:8" ht="12.75">
      <c r="A56" s="1"/>
      <c r="B56" s="29" t="s">
        <v>44</v>
      </c>
      <c r="C56" s="19" t="s">
        <v>115</v>
      </c>
      <c r="D56" s="12">
        <v>102.93</v>
      </c>
      <c r="E56" s="69">
        <f t="shared" si="2"/>
        <v>0</v>
      </c>
      <c r="F56" s="6">
        <v>4.62</v>
      </c>
      <c r="G56" s="6">
        <v>5</v>
      </c>
      <c r="H56" s="6">
        <v>20</v>
      </c>
    </row>
    <row r="57" spans="1:8" ht="12.75">
      <c r="A57" s="1"/>
      <c r="B57" s="29" t="s">
        <v>59</v>
      </c>
      <c r="C57" s="19" t="s">
        <v>116</v>
      </c>
      <c r="D57" s="12">
        <v>181.46</v>
      </c>
      <c r="E57" s="69">
        <f t="shared" si="2"/>
        <v>0</v>
      </c>
      <c r="F57" s="6">
        <v>6.55</v>
      </c>
      <c r="G57" s="6">
        <v>5</v>
      </c>
      <c r="H57" s="6">
        <v>15</v>
      </c>
    </row>
    <row r="58" spans="1:8" ht="12.75">
      <c r="A58" s="1"/>
      <c r="B58" s="31" t="s">
        <v>60</v>
      </c>
      <c r="C58" s="22" t="s">
        <v>117</v>
      </c>
      <c r="D58" s="13">
        <v>377.27</v>
      </c>
      <c r="E58" s="70">
        <f t="shared" si="2"/>
        <v>0</v>
      </c>
      <c r="F58" s="8">
        <v>9.92</v>
      </c>
      <c r="G58" s="8">
        <v>5</v>
      </c>
      <c r="H58" s="8">
        <v>15</v>
      </c>
    </row>
    <row r="59" spans="1:8" ht="12.75">
      <c r="A59" s="1"/>
      <c r="B59" s="1"/>
      <c r="H59" s="1"/>
    </row>
    <row r="60" spans="1:8" ht="12.75">
      <c r="A60" s="1"/>
      <c r="B60" s="89" t="s">
        <v>118</v>
      </c>
      <c r="C60" s="90"/>
      <c r="D60" s="90"/>
      <c r="E60" s="90"/>
      <c r="F60" s="91"/>
      <c r="G60" s="90"/>
      <c r="H60" s="92"/>
    </row>
    <row r="61" spans="1:8" ht="12.75">
      <c r="A61" s="1"/>
      <c r="B61" s="73" t="s">
        <v>9</v>
      </c>
      <c r="C61" s="74" t="s">
        <v>4</v>
      </c>
      <c r="D61" s="80" t="s">
        <v>5</v>
      </c>
      <c r="E61" s="73" t="s">
        <v>6</v>
      </c>
      <c r="F61" s="84" t="s">
        <v>10</v>
      </c>
      <c r="G61" s="85" t="s">
        <v>11</v>
      </c>
      <c r="H61" s="77" t="s">
        <v>12</v>
      </c>
    </row>
    <row r="62" spans="1:8" ht="12.75">
      <c r="A62" s="9"/>
      <c r="B62" s="45"/>
      <c r="C62" s="1"/>
      <c r="D62" s="64" t="s">
        <v>7</v>
      </c>
      <c r="E62" s="65">
        <f>DIF</f>
        <v>0</v>
      </c>
      <c r="F62" s="6"/>
      <c r="G62" s="6"/>
      <c r="H62" s="6"/>
    </row>
    <row r="63" spans="1:8" ht="12.75">
      <c r="A63" s="1"/>
      <c r="B63" s="32" t="s">
        <v>42</v>
      </c>
      <c r="C63" s="19" t="s">
        <v>119</v>
      </c>
      <c r="D63" s="12">
        <v>11.71</v>
      </c>
      <c r="E63" s="67">
        <f aca="true" t="shared" si="3" ref="E63:E71">D63*$E$25</f>
        <v>0</v>
      </c>
      <c r="F63" s="6">
        <v>0.55</v>
      </c>
      <c r="G63" s="1">
        <v>1</v>
      </c>
      <c r="H63" s="6">
        <v>100</v>
      </c>
    </row>
    <row r="64" spans="1:8" ht="12.75">
      <c r="A64" s="1"/>
      <c r="B64" s="32" t="s">
        <v>43</v>
      </c>
      <c r="C64" s="19" t="s">
        <v>120</v>
      </c>
      <c r="D64" s="12">
        <v>13.67</v>
      </c>
      <c r="E64" s="67">
        <f t="shared" si="3"/>
        <v>0</v>
      </c>
      <c r="F64" s="6">
        <v>0.92</v>
      </c>
      <c r="G64" s="1">
        <v>1</v>
      </c>
      <c r="H64" s="6">
        <v>60</v>
      </c>
    </row>
    <row r="65" spans="1:8" ht="12.75">
      <c r="A65" s="1"/>
      <c r="B65" s="32" t="s">
        <v>2</v>
      </c>
      <c r="C65" s="19" t="s">
        <v>121</v>
      </c>
      <c r="D65" s="12">
        <v>13.39</v>
      </c>
      <c r="E65" s="67">
        <f t="shared" si="3"/>
        <v>0</v>
      </c>
      <c r="F65" s="6">
        <v>1.42</v>
      </c>
      <c r="G65" s="1">
        <v>26</v>
      </c>
      <c r="H65" s="6">
        <v>52</v>
      </c>
    </row>
    <row r="66" spans="1:8" ht="12.75">
      <c r="A66" s="1"/>
      <c r="B66" s="32" t="s">
        <v>3</v>
      </c>
      <c r="C66" s="19" t="s">
        <v>122</v>
      </c>
      <c r="D66" s="12">
        <v>23.67</v>
      </c>
      <c r="E66" s="67">
        <f t="shared" si="3"/>
        <v>0</v>
      </c>
      <c r="F66" s="6">
        <v>2.23</v>
      </c>
      <c r="G66" s="1">
        <v>1</v>
      </c>
      <c r="H66" s="6">
        <v>29</v>
      </c>
    </row>
    <row r="67" spans="1:8" ht="12.75">
      <c r="A67" s="1"/>
      <c r="B67" s="32" t="s">
        <v>0</v>
      </c>
      <c r="C67" s="19" t="s">
        <v>123</v>
      </c>
      <c r="D67" s="12">
        <v>33.08</v>
      </c>
      <c r="E67" s="67">
        <f t="shared" si="3"/>
        <v>0</v>
      </c>
      <c r="F67" s="6">
        <v>2.87</v>
      </c>
      <c r="G67" s="1">
        <v>11</v>
      </c>
      <c r="H67" s="6">
        <v>22</v>
      </c>
    </row>
    <row r="68" spans="1:8" ht="12.75">
      <c r="A68" s="1"/>
      <c r="B68" s="32" t="s">
        <v>1</v>
      </c>
      <c r="C68" s="19" t="s">
        <v>124</v>
      </c>
      <c r="D68" s="12">
        <v>45.66</v>
      </c>
      <c r="E68" s="67">
        <f t="shared" si="3"/>
        <v>0</v>
      </c>
      <c r="F68" s="6">
        <v>4.69</v>
      </c>
      <c r="G68" s="1">
        <v>6</v>
      </c>
      <c r="H68" s="6">
        <v>12</v>
      </c>
    </row>
    <row r="69" spans="1:8" ht="12.75">
      <c r="A69" s="1"/>
      <c r="B69" s="32" t="s">
        <v>44</v>
      </c>
      <c r="C69" s="19" t="s">
        <v>125</v>
      </c>
      <c r="D69" s="12">
        <v>104.9</v>
      </c>
      <c r="E69" s="67">
        <f t="shared" si="3"/>
        <v>0</v>
      </c>
      <c r="F69" s="6">
        <v>6.75</v>
      </c>
      <c r="G69" s="1">
        <v>1</v>
      </c>
      <c r="H69" s="6">
        <v>6</v>
      </c>
    </row>
    <row r="70" spans="1:8" ht="12.75">
      <c r="A70" s="1"/>
      <c r="B70" s="32" t="s">
        <v>59</v>
      </c>
      <c r="C70" s="19" t="s">
        <v>126</v>
      </c>
      <c r="D70" s="12">
        <v>202.22</v>
      </c>
      <c r="E70" s="67">
        <f t="shared" si="3"/>
        <v>0</v>
      </c>
      <c r="F70" s="6">
        <v>9.94</v>
      </c>
      <c r="G70" s="1">
        <v>5</v>
      </c>
      <c r="H70" s="6">
        <v>10</v>
      </c>
    </row>
    <row r="71" spans="1:8" ht="12.75">
      <c r="A71" s="1"/>
      <c r="B71" s="33" t="s">
        <v>60</v>
      </c>
      <c r="C71" s="22" t="s">
        <v>127</v>
      </c>
      <c r="D71" s="13">
        <v>394.43</v>
      </c>
      <c r="E71" s="68">
        <f t="shared" si="3"/>
        <v>0</v>
      </c>
      <c r="F71" s="37">
        <v>17.37</v>
      </c>
      <c r="G71" s="39">
        <v>1</v>
      </c>
      <c r="H71" s="8">
        <v>8</v>
      </c>
    </row>
    <row r="72" spans="1:8" ht="12.75">
      <c r="A72" s="1"/>
      <c r="B72" s="1"/>
      <c r="H72" s="1"/>
    </row>
    <row r="73" spans="1:8" ht="12.75">
      <c r="A73" s="1"/>
      <c r="B73" s="89" t="s">
        <v>128</v>
      </c>
      <c r="C73" s="90"/>
      <c r="D73" s="90"/>
      <c r="E73" s="90"/>
      <c r="F73" s="91"/>
      <c r="G73" s="90"/>
      <c r="H73" s="92"/>
    </row>
    <row r="74" spans="1:8" ht="12.75">
      <c r="A74" s="1"/>
      <c r="B74" s="73" t="s">
        <v>9</v>
      </c>
      <c r="C74" s="86" t="s">
        <v>4</v>
      </c>
      <c r="D74" s="75" t="s">
        <v>5</v>
      </c>
      <c r="E74" s="76" t="s">
        <v>6</v>
      </c>
      <c r="F74" s="77" t="s">
        <v>10</v>
      </c>
      <c r="G74" s="77" t="s">
        <v>11</v>
      </c>
      <c r="H74" s="77" t="s">
        <v>12</v>
      </c>
    </row>
    <row r="75" spans="1:9" ht="12.75">
      <c r="A75" s="1"/>
      <c r="B75" s="29"/>
      <c r="C75" s="9"/>
      <c r="D75" s="61" t="s">
        <v>7</v>
      </c>
      <c r="E75" s="62">
        <f>DIF</f>
        <v>0</v>
      </c>
      <c r="F75" s="43"/>
      <c r="G75" s="43"/>
      <c r="H75" s="43"/>
      <c r="I75" s="4"/>
    </row>
    <row r="76" spans="1:8" ht="12.75">
      <c r="A76" s="1"/>
      <c r="B76" s="32" t="s">
        <v>129</v>
      </c>
      <c r="C76" s="19" t="s">
        <v>132</v>
      </c>
      <c r="D76" s="12">
        <v>23.3</v>
      </c>
      <c r="E76" s="67">
        <f aca="true" t="shared" si="4" ref="E76:E82">D76*$E$25</f>
        <v>0</v>
      </c>
      <c r="F76" s="6">
        <v>1.64</v>
      </c>
      <c r="G76" s="1">
        <v>21</v>
      </c>
      <c r="H76" s="6">
        <v>42</v>
      </c>
    </row>
    <row r="77" spans="1:8" ht="12.75">
      <c r="A77" s="1"/>
      <c r="B77" s="32" t="s">
        <v>69</v>
      </c>
      <c r="C77" s="19" t="s">
        <v>133</v>
      </c>
      <c r="D77" s="12">
        <v>23.89</v>
      </c>
      <c r="E77" s="67">
        <f t="shared" si="4"/>
        <v>0</v>
      </c>
      <c r="F77" s="6">
        <v>1.84</v>
      </c>
      <c r="G77" s="1">
        <v>17</v>
      </c>
      <c r="H77" s="6">
        <v>34</v>
      </c>
    </row>
    <row r="78" spans="1:8" ht="12.75">
      <c r="A78" s="1"/>
      <c r="B78" s="32" t="s">
        <v>130</v>
      </c>
      <c r="C78" s="19" t="s">
        <v>134</v>
      </c>
      <c r="D78" s="12">
        <v>31.89</v>
      </c>
      <c r="E78" s="67">
        <f t="shared" si="4"/>
        <v>0</v>
      </c>
      <c r="F78" s="34">
        <v>2.7</v>
      </c>
      <c r="G78" s="1">
        <v>1</v>
      </c>
      <c r="H78" s="6">
        <v>27</v>
      </c>
    </row>
    <row r="79" spans="1:8" ht="12.75">
      <c r="A79" s="1"/>
      <c r="B79" s="32" t="s">
        <v>72</v>
      </c>
      <c r="C79" s="19" t="s">
        <v>135</v>
      </c>
      <c r="D79" s="12">
        <v>38.09</v>
      </c>
      <c r="E79" s="67">
        <f t="shared" si="4"/>
        <v>0</v>
      </c>
      <c r="F79" s="6">
        <v>2.78</v>
      </c>
      <c r="G79" s="1">
        <v>12</v>
      </c>
      <c r="H79" s="6">
        <v>24</v>
      </c>
    </row>
    <row r="80" spans="1:8" ht="12.75">
      <c r="A80" s="1"/>
      <c r="B80" s="32" t="s">
        <v>71</v>
      </c>
      <c r="C80" s="19" t="s">
        <v>136</v>
      </c>
      <c r="D80" s="12">
        <v>38.09</v>
      </c>
      <c r="E80" s="67">
        <f t="shared" si="4"/>
        <v>0</v>
      </c>
      <c r="F80" s="34">
        <v>2.9</v>
      </c>
      <c r="G80" s="1">
        <v>10</v>
      </c>
      <c r="H80" s="6">
        <v>20</v>
      </c>
    </row>
    <row r="81" spans="1:8" ht="12.75">
      <c r="A81" s="1"/>
      <c r="B81" s="32" t="s">
        <v>131</v>
      </c>
      <c r="C81" s="19" t="s">
        <v>137</v>
      </c>
      <c r="D81" s="12">
        <v>40.98</v>
      </c>
      <c r="E81" s="67">
        <f t="shared" si="4"/>
        <v>0</v>
      </c>
      <c r="F81" s="34">
        <v>4.3</v>
      </c>
      <c r="G81" s="1">
        <v>1</v>
      </c>
      <c r="H81" s="6">
        <v>17</v>
      </c>
    </row>
    <row r="82" spans="1:8" ht="12.75">
      <c r="A82" s="1"/>
      <c r="B82" s="33" t="s">
        <v>73</v>
      </c>
      <c r="C82" s="22" t="s">
        <v>138</v>
      </c>
      <c r="D82" s="13">
        <v>42.53</v>
      </c>
      <c r="E82" s="68">
        <f t="shared" si="4"/>
        <v>0</v>
      </c>
      <c r="F82" s="8">
        <v>3.55</v>
      </c>
      <c r="G82" s="39">
        <v>9</v>
      </c>
      <c r="H82" s="8">
        <v>18</v>
      </c>
    </row>
    <row r="83" spans="1:8" ht="12.75">
      <c r="A83" s="1"/>
      <c r="B83" s="23"/>
      <c r="C83" s="24"/>
      <c r="D83" s="15"/>
      <c r="E83" s="16"/>
      <c r="F83" s="1"/>
      <c r="G83" s="1"/>
      <c r="H83" s="1"/>
    </row>
    <row r="84" spans="1:8" ht="12.75">
      <c r="A84" s="1"/>
      <c r="B84" s="89" t="s">
        <v>139</v>
      </c>
      <c r="C84" s="90"/>
      <c r="D84" s="90"/>
      <c r="E84" s="90"/>
      <c r="F84" s="91"/>
      <c r="G84" s="90"/>
      <c r="H84" s="92"/>
    </row>
    <row r="85" spans="1:8" ht="12.75">
      <c r="A85" s="1"/>
      <c r="B85" s="73" t="s">
        <v>9</v>
      </c>
      <c r="C85" s="86" t="s">
        <v>4</v>
      </c>
      <c r="D85" s="75" t="s">
        <v>5</v>
      </c>
      <c r="E85" s="76" t="s">
        <v>6</v>
      </c>
      <c r="F85" s="77" t="s">
        <v>10</v>
      </c>
      <c r="G85" s="85" t="s">
        <v>11</v>
      </c>
      <c r="H85" s="77" t="s">
        <v>12</v>
      </c>
    </row>
    <row r="86" spans="1:8" ht="12.75">
      <c r="A86" s="1"/>
      <c r="B86" s="40"/>
      <c r="C86" s="9"/>
      <c r="D86" s="61" t="s">
        <v>7</v>
      </c>
      <c r="E86" s="66">
        <f>DIF</f>
        <v>0</v>
      </c>
      <c r="F86" s="44"/>
      <c r="G86" s="5"/>
      <c r="H86" s="5"/>
    </row>
    <row r="87" spans="1:8" ht="12.75">
      <c r="A87" s="1"/>
      <c r="B87" s="32" t="s">
        <v>13</v>
      </c>
      <c r="C87" s="24" t="s">
        <v>140</v>
      </c>
      <c r="D87" s="12">
        <v>7.03</v>
      </c>
      <c r="E87" s="67">
        <f>D87*$E$86</f>
        <v>0</v>
      </c>
      <c r="F87">
        <v>0.58</v>
      </c>
      <c r="G87" s="4">
        <v>50</v>
      </c>
      <c r="H87" s="6">
        <v>100</v>
      </c>
    </row>
    <row r="88" spans="1:8" ht="12.75">
      <c r="A88" s="1"/>
      <c r="B88" s="32" t="s">
        <v>14</v>
      </c>
      <c r="C88" s="24" t="s">
        <v>141</v>
      </c>
      <c r="D88" s="12">
        <v>9.09</v>
      </c>
      <c r="E88" s="67">
        <f>D88*$E$86</f>
        <v>0</v>
      </c>
      <c r="F88">
        <v>0.64</v>
      </c>
      <c r="G88" s="4">
        <v>50</v>
      </c>
      <c r="H88" s="6">
        <v>100</v>
      </c>
    </row>
    <row r="89" spans="1:9" ht="12.75">
      <c r="A89" s="1"/>
      <c r="B89" s="32" t="s">
        <v>30</v>
      </c>
      <c r="C89" s="24" t="s">
        <v>142</v>
      </c>
      <c r="D89" s="12">
        <v>46.61</v>
      </c>
      <c r="E89" s="67">
        <f>D89*$E$86</f>
        <v>0</v>
      </c>
      <c r="F89">
        <v>1.05</v>
      </c>
      <c r="G89" s="4">
        <v>25</v>
      </c>
      <c r="H89" s="6">
        <v>50</v>
      </c>
      <c r="I89" s="1"/>
    </row>
    <row r="90" spans="1:9" ht="12.75">
      <c r="A90" s="1"/>
      <c r="B90" s="33" t="s">
        <v>35</v>
      </c>
      <c r="C90" s="22" t="s">
        <v>143</v>
      </c>
      <c r="D90" s="13">
        <v>63.03</v>
      </c>
      <c r="E90" s="68">
        <f>D90*$E$86</f>
        <v>0</v>
      </c>
      <c r="F90" s="39">
        <v>1.72</v>
      </c>
      <c r="G90" s="7">
        <v>1</v>
      </c>
      <c r="H90" s="8">
        <v>50</v>
      </c>
      <c r="I90" s="1"/>
    </row>
    <row r="91" spans="1:8" ht="12.75">
      <c r="A91" s="1"/>
      <c r="B91" s="23"/>
      <c r="C91" s="24"/>
      <c r="D91" s="15"/>
      <c r="E91" s="16"/>
      <c r="F91" s="1"/>
      <c r="G91" s="1"/>
      <c r="H91" s="1"/>
    </row>
    <row r="92" spans="1:8" ht="12.75">
      <c r="A92" s="1"/>
      <c r="B92" s="89" t="s">
        <v>46</v>
      </c>
      <c r="C92" s="90"/>
      <c r="D92" s="90"/>
      <c r="E92" s="90"/>
      <c r="F92" s="91"/>
      <c r="G92" s="90"/>
      <c r="H92" s="92"/>
    </row>
    <row r="93" spans="1:8" ht="12.75">
      <c r="A93" s="1"/>
      <c r="B93" s="73" t="s">
        <v>9</v>
      </c>
      <c r="C93" s="75" t="s">
        <v>4</v>
      </c>
      <c r="D93" s="76" t="s">
        <v>5</v>
      </c>
      <c r="E93" s="86" t="s">
        <v>6</v>
      </c>
      <c r="F93" s="73" t="s">
        <v>10</v>
      </c>
      <c r="G93" s="80" t="s">
        <v>11</v>
      </c>
      <c r="H93" s="77" t="s">
        <v>12</v>
      </c>
    </row>
    <row r="94" spans="1:8" ht="12.75">
      <c r="A94" s="1"/>
      <c r="B94" s="40"/>
      <c r="C94" s="1"/>
      <c r="D94" s="61" t="s">
        <v>7</v>
      </c>
      <c r="E94" s="66">
        <f>DIF</f>
        <v>0</v>
      </c>
      <c r="F94" s="44"/>
      <c r="G94" s="5"/>
      <c r="H94" s="5"/>
    </row>
    <row r="95" spans="1:8" ht="12.75">
      <c r="A95" s="1"/>
      <c r="B95" s="32" t="s">
        <v>70</v>
      </c>
      <c r="C95" s="24" t="s">
        <v>152</v>
      </c>
      <c r="D95" s="10">
        <v>15.43</v>
      </c>
      <c r="E95" s="67">
        <f aca="true" t="shared" si="5" ref="E95:E104">D95*$E$94</f>
        <v>0</v>
      </c>
      <c r="F95" s="6">
        <v>1.09</v>
      </c>
      <c r="G95" s="4">
        <v>28</v>
      </c>
      <c r="H95" s="6">
        <v>56</v>
      </c>
    </row>
    <row r="96" spans="1:8" ht="12.75">
      <c r="A96" s="1"/>
      <c r="B96" s="32" t="s">
        <v>144</v>
      </c>
      <c r="C96" s="24" t="s">
        <v>153</v>
      </c>
      <c r="D96" s="10">
        <v>15.43</v>
      </c>
      <c r="E96" s="67">
        <f t="shared" si="5"/>
        <v>0</v>
      </c>
      <c r="F96" s="34">
        <v>1</v>
      </c>
      <c r="G96" s="4">
        <v>1</v>
      </c>
      <c r="H96" s="6">
        <v>50</v>
      </c>
    </row>
    <row r="97" spans="1:8" ht="12.75">
      <c r="A97" s="1"/>
      <c r="B97" s="32" t="s">
        <v>15</v>
      </c>
      <c r="C97" s="24" t="s">
        <v>154</v>
      </c>
      <c r="D97" s="10">
        <v>15.43</v>
      </c>
      <c r="E97" s="67">
        <f t="shared" si="5"/>
        <v>0</v>
      </c>
      <c r="F97" s="6">
        <v>1.26</v>
      </c>
      <c r="G97" s="4">
        <v>1</v>
      </c>
      <c r="H97" s="6">
        <v>50</v>
      </c>
    </row>
    <row r="98" spans="1:8" ht="12.75">
      <c r="A98" s="1"/>
      <c r="B98" s="32" t="s">
        <v>13</v>
      </c>
      <c r="C98" s="24" t="s">
        <v>155</v>
      </c>
      <c r="D98" s="10">
        <v>13.07</v>
      </c>
      <c r="E98" s="67">
        <f t="shared" si="5"/>
        <v>0</v>
      </c>
      <c r="F98" s="18">
        <v>1.08</v>
      </c>
      <c r="G98" s="17">
        <v>1</v>
      </c>
      <c r="H98" s="18">
        <v>60</v>
      </c>
    </row>
    <row r="99" spans="1:8" ht="12.75">
      <c r="A99" s="1"/>
      <c r="B99" s="32" t="s">
        <v>14</v>
      </c>
      <c r="C99" s="19" t="s">
        <v>156</v>
      </c>
      <c r="D99" s="10">
        <v>14.49</v>
      </c>
      <c r="E99" s="71">
        <f t="shared" si="5"/>
        <v>0</v>
      </c>
      <c r="F99" s="18">
        <v>1.26</v>
      </c>
      <c r="G99" s="17">
        <v>1</v>
      </c>
      <c r="H99" s="18">
        <v>50</v>
      </c>
    </row>
    <row r="100" spans="1:8" ht="12.75">
      <c r="A100" s="1"/>
      <c r="B100" s="32" t="s">
        <v>145</v>
      </c>
      <c r="C100" s="24" t="s">
        <v>157</v>
      </c>
      <c r="D100" s="10">
        <v>35.07</v>
      </c>
      <c r="E100" s="71">
        <f t="shared" si="5"/>
        <v>0</v>
      </c>
      <c r="F100" s="18">
        <v>1.81</v>
      </c>
      <c r="G100" s="24">
        <v>1</v>
      </c>
      <c r="H100" s="18">
        <v>30</v>
      </c>
    </row>
    <row r="101" spans="1:8" ht="12.75">
      <c r="A101" s="1"/>
      <c r="B101" s="32" t="s">
        <v>48</v>
      </c>
      <c r="C101" s="24" t="s">
        <v>158</v>
      </c>
      <c r="D101" s="10">
        <v>32.7</v>
      </c>
      <c r="E101" s="71">
        <f t="shared" si="5"/>
        <v>0</v>
      </c>
      <c r="F101" s="18">
        <v>1.77</v>
      </c>
      <c r="G101" s="24">
        <v>1</v>
      </c>
      <c r="H101" s="18">
        <v>30</v>
      </c>
    </row>
    <row r="102" spans="1:8" ht="12.75">
      <c r="A102" s="1"/>
      <c r="B102" s="32" t="s">
        <v>146</v>
      </c>
      <c r="C102" s="24" t="s">
        <v>159</v>
      </c>
      <c r="D102" s="10">
        <v>22.63</v>
      </c>
      <c r="E102" s="71">
        <f t="shared" si="5"/>
        <v>0</v>
      </c>
      <c r="F102" s="18">
        <v>1.36</v>
      </c>
      <c r="G102" s="24">
        <v>25</v>
      </c>
      <c r="H102" s="18">
        <v>50</v>
      </c>
    </row>
    <row r="103" spans="1:8" ht="12.75">
      <c r="A103" s="1"/>
      <c r="B103" s="32" t="s">
        <v>147</v>
      </c>
      <c r="C103" s="19" t="s">
        <v>160</v>
      </c>
      <c r="D103" s="10">
        <v>22.63</v>
      </c>
      <c r="E103" s="71">
        <f t="shared" si="5"/>
        <v>0</v>
      </c>
      <c r="F103" s="34">
        <v>1.6</v>
      </c>
      <c r="G103" s="17">
        <v>1</v>
      </c>
      <c r="H103" s="18">
        <v>45</v>
      </c>
    </row>
    <row r="104" spans="1:8" ht="12.75">
      <c r="A104" s="1"/>
      <c r="B104" s="32" t="s">
        <v>16</v>
      </c>
      <c r="C104" s="24" t="s">
        <v>161</v>
      </c>
      <c r="D104" s="10">
        <v>22.23</v>
      </c>
      <c r="E104" s="71">
        <f t="shared" si="5"/>
        <v>0</v>
      </c>
      <c r="F104" s="18">
        <v>1.64</v>
      </c>
      <c r="G104" s="24">
        <v>19</v>
      </c>
      <c r="H104" s="6">
        <v>38</v>
      </c>
    </row>
    <row r="105" spans="1:8" ht="12.75">
      <c r="A105" s="1"/>
      <c r="B105" s="32" t="s">
        <v>17</v>
      </c>
      <c r="C105" s="27" t="s">
        <v>162</v>
      </c>
      <c r="D105" s="10">
        <v>22.23</v>
      </c>
      <c r="E105" s="71">
        <v>0</v>
      </c>
      <c r="F105" s="18">
        <v>1.95</v>
      </c>
      <c r="G105" s="27">
        <v>1</v>
      </c>
      <c r="H105" s="6">
        <v>33</v>
      </c>
    </row>
    <row r="106" spans="1:8" ht="12.75">
      <c r="A106" s="1"/>
      <c r="B106" s="32" t="s">
        <v>28</v>
      </c>
      <c r="C106" s="27" t="s">
        <v>163</v>
      </c>
      <c r="D106" s="10">
        <v>22.23</v>
      </c>
      <c r="E106" s="71">
        <v>0</v>
      </c>
      <c r="F106" s="18">
        <v>1.64</v>
      </c>
      <c r="G106" s="27">
        <v>1</v>
      </c>
      <c r="H106" s="6">
        <v>30</v>
      </c>
    </row>
    <row r="107" spans="1:8" ht="12.75">
      <c r="A107" s="1"/>
      <c r="B107" s="32" t="s">
        <v>29</v>
      </c>
      <c r="C107" s="27" t="s">
        <v>164</v>
      </c>
      <c r="D107" s="10">
        <v>22.63</v>
      </c>
      <c r="E107" s="71">
        <v>0</v>
      </c>
      <c r="F107" s="18">
        <v>1.65</v>
      </c>
      <c r="G107" s="27">
        <v>1</v>
      </c>
      <c r="H107" s="6">
        <v>30</v>
      </c>
    </row>
    <row r="108" spans="1:8" ht="12.75">
      <c r="A108" s="1"/>
      <c r="B108" s="32" t="s">
        <v>30</v>
      </c>
      <c r="C108" s="27" t="s">
        <v>165</v>
      </c>
      <c r="D108" s="10">
        <v>22.23</v>
      </c>
      <c r="E108" s="71">
        <v>0</v>
      </c>
      <c r="F108" s="18">
        <v>1.85</v>
      </c>
      <c r="G108" s="27">
        <v>1</v>
      </c>
      <c r="H108" s="6">
        <v>30</v>
      </c>
    </row>
    <row r="109" spans="1:8" ht="12.75">
      <c r="A109" s="1"/>
      <c r="B109" s="32" t="s">
        <v>148</v>
      </c>
      <c r="C109" s="27" t="s">
        <v>166</v>
      </c>
      <c r="D109" s="10">
        <v>52.16</v>
      </c>
      <c r="E109" s="71">
        <v>0</v>
      </c>
      <c r="F109" s="18">
        <v>2.35</v>
      </c>
      <c r="G109" s="27">
        <v>1</v>
      </c>
      <c r="H109" s="6">
        <v>20</v>
      </c>
    </row>
    <row r="110" spans="1:8" ht="12.75">
      <c r="A110" s="1"/>
      <c r="B110" s="32" t="s">
        <v>50</v>
      </c>
      <c r="C110" s="27" t="s">
        <v>167</v>
      </c>
      <c r="D110" s="10">
        <v>45.89</v>
      </c>
      <c r="E110" s="71">
        <v>0</v>
      </c>
      <c r="F110" s="18">
        <v>2.17</v>
      </c>
      <c r="G110" s="27">
        <v>1</v>
      </c>
      <c r="H110" s="6">
        <v>20</v>
      </c>
    </row>
    <row r="111" spans="1:8" ht="12.75">
      <c r="A111" s="1"/>
      <c r="B111" s="32" t="s">
        <v>52</v>
      </c>
      <c r="C111" s="27" t="s">
        <v>168</v>
      </c>
      <c r="D111" s="10">
        <v>52.16</v>
      </c>
      <c r="E111" s="71">
        <v>0</v>
      </c>
      <c r="F111" s="49">
        <v>2.3</v>
      </c>
      <c r="G111" s="27">
        <v>1</v>
      </c>
      <c r="H111" s="6">
        <v>20</v>
      </c>
    </row>
    <row r="112" spans="1:8" ht="12.75">
      <c r="A112" s="1"/>
      <c r="B112" s="32" t="s">
        <v>53</v>
      </c>
      <c r="C112" s="27" t="s">
        <v>169</v>
      </c>
      <c r="D112" s="10">
        <v>45.89</v>
      </c>
      <c r="E112" s="71">
        <v>0</v>
      </c>
      <c r="F112" s="18">
        <v>2.28</v>
      </c>
      <c r="G112" s="27">
        <v>1</v>
      </c>
      <c r="H112" s="6">
        <v>20</v>
      </c>
    </row>
    <row r="113" spans="1:8" ht="12.75">
      <c r="A113" s="1"/>
      <c r="B113" s="32" t="s">
        <v>18</v>
      </c>
      <c r="C113" s="27" t="s">
        <v>170</v>
      </c>
      <c r="D113" s="10">
        <v>29.01</v>
      </c>
      <c r="E113" s="71">
        <v>0</v>
      </c>
      <c r="F113" s="18">
        <v>1.91</v>
      </c>
      <c r="G113" s="27">
        <v>20</v>
      </c>
      <c r="H113" s="6">
        <v>40</v>
      </c>
    </row>
    <row r="114" spans="1:8" ht="12.75">
      <c r="A114" s="1"/>
      <c r="B114" s="32" t="s">
        <v>19</v>
      </c>
      <c r="C114" s="27" t="s">
        <v>171</v>
      </c>
      <c r="D114" s="10">
        <v>29.01</v>
      </c>
      <c r="E114" s="71">
        <v>0</v>
      </c>
      <c r="F114" s="18">
        <v>1.92</v>
      </c>
      <c r="G114" s="27">
        <v>18</v>
      </c>
      <c r="H114" s="6">
        <v>36</v>
      </c>
    </row>
    <row r="115" spans="1:8" ht="12.75">
      <c r="A115" s="1"/>
      <c r="B115" s="32" t="s">
        <v>54</v>
      </c>
      <c r="C115" s="27" t="s">
        <v>172</v>
      </c>
      <c r="D115" s="10">
        <v>29.01</v>
      </c>
      <c r="E115" s="71">
        <v>0</v>
      </c>
      <c r="F115" s="18">
        <v>1.89</v>
      </c>
      <c r="G115" s="27">
        <v>16</v>
      </c>
      <c r="H115" s="6">
        <v>32</v>
      </c>
    </row>
    <row r="116" spans="1:8" ht="12.75">
      <c r="A116" s="1"/>
      <c r="B116" s="32" t="s">
        <v>20</v>
      </c>
      <c r="C116" s="27" t="s">
        <v>173</v>
      </c>
      <c r="D116" s="10">
        <v>30.93</v>
      </c>
      <c r="E116" s="71">
        <v>0</v>
      </c>
      <c r="F116" s="18">
        <v>2.71</v>
      </c>
      <c r="G116" s="27">
        <v>1</v>
      </c>
      <c r="H116" s="6">
        <v>27</v>
      </c>
    </row>
    <row r="117" spans="1:8" ht="12.75">
      <c r="A117" s="1"/>
      <c r="B117" s="32" t="s">
        <v>303</v>
      </c>
      <c r="C117" s="27" t="s">
        <v>174</v>
      </c>
      <c r="D117" s="10">
        <v>30.93</v>
      </c>
      <c r="E117" s="71">
        <v>0</v>
      </c>
      <c r="F117" s="18">
        <v>2.53</v>
      </c>
      <c r="G117" s="27">
        <v>12</v>
      </c>
      <c r="H117" s="6">
        <v>24</v>
      </c>
    </row>
    <row r="118" spans="1:8" ht="12.75">
      <c r="A118" s="1"/>
      <c r="B118" s="32" t="s">
        <v>21</v>
      </c>
      <c r="C118" s="27" t="s">
        <v>175</v>
      </c>
      <c r="D118" s="10">
        <v>29.01</v>
      </c>
      <c r="E118" s="71">
        <v>0</v>
      </c>
      <c r="F118" s="18">
        <v>1.78</v>
      </c>
      <c r="G118" s="27">
        <v>15</v>
      </c>
      <c r="H118" s="6">
        <v>30</v>
      </c>
    </row>
    <row r="119" spans="1:8" ht="12.75">
      <c r="A119" s="1"/>
      <c r="B119" s="32" t="s">
        <v>149</v>
      </c>
      <c r="C119" s="27" t="s">
        <v>176</v>
      </c>
      <c r="D119" s="10">
        <v>29.01</v>
      </c>
      <c r="E119" s="71">
        <v>0</v>
      </c>
      <c r="F119" s="18">
        <v>2.04</v>
      </c>
      <c r="G119" s="27">
        <v>15</v>
      </c>
      <c r="H119" s="6">
        <v>30</v>
      </c>
    </row>
    <row r="120" spans="1:8" ht="12.75">
      <c r="A120" s="1"/>
      <c r="B120" s="32" t="s">
        <v>22</v>
      </c>
      <c r="C120" s="27" t="s">
        <v>177</v>
      </c>
      <c r="D120" s="10">
        <v>29.01</v>
      </c>
      <c r="E120" s="71">
        <v>0</v>
      </c>
      <c r="F120" s="18">
        <v>2.18</v>
      </c>
      <c r="G120" s="27">
        <v>15</v>
      </c>
      <c r="H120" s="6">
        <v>30</v>
      </c>
    </row>
    <row r="121" spans="1:8" ht="12.75">
      <c r="A121" s="1"/>
      <c r="B121" s="32" t="s">
        <v>55</v>
      </c>
      <c r="C121" s="27" t="s">
        <v>178</v>
      </c>
      <c r="D121" s="10">
        <v>31.89</v>
      </c>
      <c r="E121" s="71">
        <v>0</v>
      </c>
      <c r="F121" s="18">
        <v>2.36</v>
      </c>
      <c r="G121" s="27">
        <v>1</v>
      </c>
      <c r="H121" s="6">
        <v>25</v>
      </c>
    </row>
    <row r="122" spans="1:8" ht="12.75">
      <c r="A122" s="1"/>
      <c r="B122" s="32" t="s">
        <v>56</v>
      </c>
      <c r="C122" s="27" t="s">
        <v>179</v>
      </c>
      <c r="D122" s="10">
        <v>31.89</v>
      </c>
      <c r="E122" s="71">
        <v>0</v>
      </c>
      <c r="F122" s="18">
        <v>2.71</v>
      </c>
      <c r="G122" s="27">
        <v>11</v>
      </c>
      <c r="H122" s="6">
        <v>22</v>
      </c>
    </row>
    <row r="123" spans="1:8" ht="12.75">
      <c r="A123" s="1"/>
      <c r="B123" s="32" t="s">
        <v>49</v>
      </c>
      <c r="C123" s="27" t="s">
        <v>180</v>
      </c>
      <c r="D123" s="10">
        <v>28.48</v>
      </c>
      <c r="E123" s="71">
        <v>0</v>
      </c>
      <c r="F123" s="49">
        <v>2</v>
      </c>
      <c r="G123" s="27">
        <v>1</v>
      </c>
      <c r="H123" s="6">
        <v>30</v>
      </c>
    </row>
    <row r="124" spans="1:8" ht="12.75">
      <c r="A124" s="1"/>
      <c r="B124" s="32" t="s">
        <v>51</v>
      </c>
      <c r="C124" s="27" t="s">
        <v>181</v>
      </c>
      <c r="D124" s="10">
        <v>29.01</v>
      </c>
      <c r="E124" s="71">
        <v>0</v>
      </c>
      <c r="F124" s="18">
        <v>2.17</v>
      </c>
      <c r="G124" s="27">
        <v>1</v>
      </c>
      <c r="H124" s="6">
        <v>30</v>
      </c>
    </row>
    <row r="125" spans="1:8" ht="12.75">
      <c r="A125" s="1"/>
      <c r="B125" s="32" t="s">
        <v>150</v>
      </c>
      <c r="C125" s="27" t="s">
        <v>182</v>
      </c>
      <c r="D125" s="10">
        <v>29.01</v>
      </c>
      <c r="E125" s="71">
        <v>0</v>
      </c>
      <c r="F125" s="18">
        <v>2.28</v>
      </c>
      <c r="G125" s="27">
        <v>1</v>
      </c>
      <c r="H125" s="6">
        <v>25</v>
      </c>
    </row>
    <row r="126" spans="1:9" ht="12.75">
      <c r="A126" s="1"/>
      <c r="B126" s="52" t="s">
        <v>32</v>
      </c>
      <c r="C126" s="57" t="s">
        <v>183</v>
      </c>
      <c r="D126" s="58">
        <v>34.03</v>
      </c>
      <c r="E126" s="70">
        <v>0</v>
      </c>
      <c r="F126" s="21">
        <v>2.62</v>
      </c>
      <c r="G126" s="57">
        <v>1</v>
      </c>
      <c r="H126" s="8">
        <v>20</v>
      </c>
      <c r="I126" s="4"/>
    </row>
    <row r="127" spans="1:10" ht="12.75">
      <c r="A127" s="1"/>
      <c r="B127" s="56"/>
      <c r="C127" s="51"/>
      <c r="D127" s="53"/>
      <c r="E127" s="54"/>
      <c r="F127" s="51"/>
      <c r="G127" s="51"/>
      <c r="H127" s="39"/>
      <c r="J127" s="1"/>
    </row>
    <row r="128" spans="1:8" ht="12.75">
      <c r="A128" s="1"/>
      <c r="B128" s="89" t="s">
        <v>304</v>
      </c>
      <c r="C128" s="90"/>
      <c r="D128" s="90"/>
      <c r="E128" s="90"/>
      <c r="F128" s="91"/>
      <c r="G128" s="90"/>
      <c r="H128" s="92"/>
    </row>
    <row r="129" spans="1:8" ht="12.75">
      <c r="A129" s="1"/>
      <c r="B129" s="73" t="s">
        <v>9</v>
      </c>
      <c r="C129" s="75" t="s">
        <v>4</v>
      </c>
      <c r="D129" s="76" t="s">
        <v>5</v>
      </c>
      <c r="E129" s="86" t="s">
        <v>6</v>
      </c>
      <c r="F129" s="73" t="s">
        <v>10</v>
      </c>
      <c r="G129" s="80" t="s">
        <v>11</v>
      </c>
      <c r="H129" s="77" t="s">
        <v>12</v>
      </c>
    </row>
    <row r="130" spans="1:8" ht="12.75">
      <c r="A130" s="1"/>
      <c r="B130" s="40"/>
      <c r="C130" s="1"/>
      <c r="D130" s="61" t="s">
        <v>7</v>
      </c>
      <c r="E130" s="66">
        <f>DIF</f>
        <v>0</v>
      </c>
      <c r="F130" s="44"/>
      <c r="G130" s="5"/>
      <c r="H130" s="5"/>
    </row>
    <row r="131" spans="1:8" ht="12.75">
      <c r="A131" s="1"/>
      <c r="B131" s="32" t="s">
        <v>151</v>
      </c>
      <c r="C131" s="27" t="s">
        <v>184</v>
      </c>
      <c r="D131" s="10">
        <v>42.53</v>
      </c>
      <c r="E131" s="71">
        <v>0</v>
      </c>
      <c r="F131" s="49">
        <v>3.7</v>
      </c>
      <c r="G131" s="27">
        <v>8</v>
      </c>
      <c r="H131" s="6">
        <v>16</v>
      </c>
    </row>
    <row r="132" spans="1:8" ht="12.75">
      <c r="A132" s="1"/>
      <c r="B132" s="32" t="s">
        <v>23</v>
      </c>
      <c r="C132" s="27" t="s">
        <v>185</v>
      </c>
      <c r="D132" s="10">
        <v>46.01</v>
      </c>
      <c r="E132" s="71">
        <v>0</v>
      </c>
      <c r="F132" s="18">
        <v>3.96</v>
      </c>
      <c r="G132" s="27">
        <v>6</v>
      </c>
      <c r="H132" s="6">
        <v>12</v>
      </c>
    </row>
    <row r="133" spans="1:8" ht="12.75">
      <c r="A133" s="1"/>
      <c r="B133" s="32" t="s">
        <v>24</v>
      </c>
      <c r="C133" s="27" t="s">
        <v>186</v>
      </c>
      <c r="D133" s="10">
        <v>41.56</v>
      </c>
      <c r="E133" s="71">
        <v>0</v>
      </c>
      <c r="F133" s="18">
        <v>2.39</v>
      </c>
      <c r="G133" s="27">
        <v>12</v>
      </c>
      <c r="H133" s="6">
        <v>24</v>
      </c>
    </row>
    <row r="134" spans="1:8" ht="12.75">
      <c r="A134" s="1"/>
      <c r="B134" s="32" t="s">
        <v>25</v>
      </c>
      <c r="C134" s="27" t="s">
        <v>186</v>
      </c>
      <c r="D134" s="10">
        <v>41.56</v>
      </c>
      <c r="E134" s="71">
        <v>0</v>
      </c>
      <c r="F134" s="18">
        <v>2.73</v>
      </c>
      <c r="G134" s="27">
        <v>12</v>
      </c>
      <c r="H134" s="6">
        <v>24</v>
      </c>
    </row>
    <row r="135" spans="1:8" ht="12.75">
      <c r="A135" s="1"/>
      <c r="B135" s="32" t="s">
        <v>26</v>
      </c>
      <c r="C135" s="27" t="s">
        <v>187</v>
      </c>
      <c r="D135" s="10">
        <v>40.81</v>
      </c>
      <c r="E135" s="71">
        <v>0</v>
      </c>
      <c r="F135" s="18">
        <v>2.89</v>
      </c>
      <c r="G135" s="27">
        <v>1</v>
      </c>
      <c r="H135" s="6">
        <v>19</v>
      </c>
    </row>
    <row r="136" spans="1:8" ht="12.75">
      <c r="A136" s="1"/>
      <c r="B136" s="32" t="s">
        <v>76</v>
      </c>
      <c r="C136" s="27" t="s">
        <v>189</v>
      </c>
      <c r="D136" s="10">
        <v>48.34</v>
      </c>
      <c r="E136" s="71">
        <v>0</v>
      </c>
      <c r="F136" s="18">
        <v>3.63</v>
      </c>
      <c r="G136" s="27">
        <v>8</v>
      </c>
      <c r="H136" s="6">
        <v>16</v>
      </c>
    </row>
    <row r="137" spans="1:8" ht="12.75">
      <c r="A137" s="1"/>
      <c r="B137" s="32" t="s">
        <v>27</v>
      </c>
      <c r="C137" s="27" t="s">
        <v>188</v>
      </c>
      <c r="D137" s="10">
        <v>48.34</v>
      </c>
      <c r="E137" s="71">
        <v>0</v>
      </c>
      <c r="F137" s="18">
        <v>3.46</v>
      </c>
      <c r="G137" s="27">
        <v>8</v>
      </c>
      <c r="H137" s="6">
        <v>16</v>
      </c>
    </row>
    <row r="138" spans="1:8" ht="12.75">
      <c r="A138" s="1"/>
      <c r="B138" s="32" t="s">
        <v>75</v>
      </c>
      <c r="C138" s="27" t="s">
        <v>190</v>
      </c>
      <c r="D138" s="10">
        <v>48.34</v>
      </c>
      <c r="E138" s="71">
        <v>0</v>
      </c>
      <c r="F138" s="49">
        <v>4</v>
      </c>
      <c r="G138" s="27">
        <v>7</v>
      </c>
      <c r="H138" s="6">
        <v>14</v>
      </c>
    </row>
    <row r="139" spans="1:8" ht="12.75">
      <c r="A139" s="1"/>
      <c r="B139" s="32" t="s">
        <v>33</v>
      </c>
      <c r="C139" s="27" t="s">
        <v>191</v>
      </c>
      <c r="D139" s="10">
        <v>41.56</v>
      </c>
      <c r="E139" s="71">
        <v>0</v>
      </c>
      <c r="F139" s="49">
        <v>2.9</v>
      </c>
      <c r="G139" s="27">
        <v>1</v>
      </c>
      <c r="H139" s="6">
        <v>18</v>
      </c>
    </row>
    <row r="140" spans="1:8" ht="12.75">
      <c r="A140" s="1"/>
      <c r="B140" s="32" t="s">
        <v>34</v>
      </c>
      <c r="C140" s="27" t="s">
        <v>192</v>
      </c>
      <c r="D140" s="10">
        <v>42.34</v>
      </c>
      <c r="E140" s="71">
        <v>0</v>
      </c>
      <c r="F140" s="49">
        <v>3.1</v>
      </c>
      <c r="G140" s="27">
        <v>1</v>
      </c>
      <c r="H140" s="6">
        <v>18</v>
      </c>
    </row>
    <row r="141" spans="1:8" ht="12.75">
      <c r="A141" s="1"/>
      <c r="B141" s="32" t="s">
        <v>74</v>
      </c>
      <c r="C141" s="27" t="s">
        <v>193</v>
      </c>
      <c r="D141" s="10">
        <v>41.56</v>
      </c>
      <c r="E141" s="71">
        <v>0</v>
      </c>
      <c r="F141" s="18">
        <v>3.26</v>
      </c>
      <c r="G141" s="27">
        <v>1</v>
      </c>
      <c r="H141" s="6">
        <v>15</v>
      </c>
    </row>
    <row r="142" spans="1:8" ht="12.75">
      <c r="A142" s="1"/>
      <c r="B142" s="32" t="s">
        <v>36</v>
      </c>
      <c r="C142" s="27" t="s">
        <v>194</v>
      </c>
      <c r="D142" s="10">
        <v>49.16</v>
      </c>
      <c r="E142" s="71">
        <v>0</v>
      </c>
      <c r="F142" s="18">
        <v>3.64</v>
      </c>
      <c r="G142" s="27">
        <v>1</v>
      </c>
      <c r="H142" s="6">
        <v>15</v>
      </c>
    </row>
    <row r="143" spans="1:8" ht="12.75">
      <c r="A143" s="1"/>
      <c r="B143" s="32" t="s">
        <v>37</v>
      </c>
      <c r="C143" s="27" t="s">
        <v>195</v>
      </c>
      <c r="D143" s="10">
        <v>50.06</v>
      </c>
      <c r="E143" s="71">
        <v>0</v>
      </c>
      <c r="F143" s="18">
        <v>3.96</v>
      </c>
      <c r="G143" s="27">
        <v>1</v>
      </c>
      <c r="H143" s="6">
        <v>15</v>
      </c>
    </row>
    <row r="144" spans="1:8" ht="12.75">
      <c r="A144" s="1"/>
      <c r="B144" s="32" t="s">
        <v>68</v>
      </c>
      <c r="C144" s="24" t="s">
        <v>196</v>
      </c>
      <c r="D144" s="10">
        <v>239.93</v>
      </c>
      <c r="E144" s="71">
        <v>0</v>
      </c>
      <c r="F144" s="6">
        <v>5.84</v>
      </c>
      <c r="G144" s="24">
        <v>1</v>
      </c>
      <c r="H144" s="6">
        <v>10</v>
      </c>
    </row>
    <row r="145" spans="1:8" ht="12.75">
      <c r="A145" s="1"/>
      <c r="B145" s="32" t="s">
        <v>65</v>
      </c>
      <c r="C145" s="27" t="s">
        <v>197</v>
      </c>
      <c r="D145" s="10">
        <v>260.4</v>
      </c>
      <c r="E145" s="71">
        <v>0</v>
      </c>
      <c r="F145" s="34">
        <v>8.4</v>
      </c>
      <c r="G145" s="27">
        <v>1</v>
      </c>
      <c r="H145" s="6">
        <v>10</v>
      </c>
    </row>
    <row r="146" spans="1:8" ht="12.75">
      <c r="A146" s="1"/>
      <c r="B146" s="33" t="s">
        <v>64</v>
      </c>
      <c r="C146" s="38" t="s">
        <v>198</v>
      </c>
      <c r="D146" s="11">
        <v>223.96</v>
      </c>
      <c r="E146" s="68">
        <v>0</v>
      </c>
      <c r="F146" s="34">
        <v>8</v>
      </c>
      <c r="G146" s="21">
        <v>1</v>
      </c>
      <c r="H146" s="28">
        <v>8</v>
      </c>
    </row>
    <row r="147" spans="1:8" ht="12.75">
      <c r="A147" s="1"/>
      <c r="B147" s="23"/>
      <c r="C147" s="24"/>
      <c r="D147" s="15"/>
      <c r="E147" s="16"/>
      <c r="F147" s="47"/>
      <c r="G147" s="41" t="s">
        <v>67</v>
      </c>
      <c r="H147" s="1"/>
    </row>
    <row r="148" spans="1:8" ht="12.75">
      <c r="A148" s="1"/>
      <c r="B148" s="89" t="s">
        <v>199</v>
      </c>
      <c r="C148" s="90"/>
      <c r="D148" s="90"/>
      <c r="E148" s="90"/>
      <c r="F148" s="93"/>
      <c r="G148" s="90"/>
      <c r="H148" s="92"/>
    </row>
    <row r="149" spans="1:8" ht="12.75">
      <c r="A149" s="1"/>
      <c r="B149" s="73" t="s">
        <v>9</v>
      </c>
      <c r="C149" s="86" t="s">
        <v>4</v>
      </c>
      <c r="D149" s="75" t="s">
        <v>5</v>
      </c>
      <c r="E149" s="76" t="s">
        <v>6</v>
      </c>
      <c r="F149" s="77" t="s">
        <v>10</v>
      </c>
      <c r="G149" s="85" t="s">
        <v>11</v>
      </c>
      <c r="H149" s="77" t="s">
        <v>12</v>
      </c>
    </row>
    <row r="150" spans="1:8" ht="12.75">
      <c r="A150" s="1"/>
      <c r="B150" s="40"/>
      <c r="C150" s="9"/>
      <c r="D150" s="61" t="s">
        <v>7</v>
      </c>
      <c r="E150" s="62">
        <f>DIF</f>
        <v>0</v>
      </c>
      <c r="F150" s="5"/>
      <c r="G150" s="5"/>
      <c r="H150" s="5"/>
    </row>
    <row r="151" spans="1:8" ht="12.75">
      <c r="A151" s="1"/>
      <c r="B151" s="32" t="s">
        <v>200</v>
      </c>
      <c r="C151" s="19" t="s">
        <v>211</v>
      </c>
      <c r="D151" s="12">
        <v>53.62</v>
      </c>
      <c r="E151" s="67">
        <f>D151*$E$150</f>
        <v>0</v>
      </c>
      <c r="F151" s="6">
        <v>1.66</v>
      </c>
      <c r="G151" s="4">
        <v>10</v>
      </c>
      <c r="H151" s="6">
        <v>10</v>
      </c>
    </row>
    <row r="152" spans="1:8" ht="12.75">
      <c r="A152" s="1"/>
      <c r="B152" s="32" t="s">
        <v>201</v>
      </c>
      <c r="C152" s="19" t="s">
        <v>212</v>
      </c>
      <c r="D152" s="12">
        <v>64.14</v>
      </c>
      <c r="E152" s="67">
        <f aca="true" t="shared" si="6" ref="E152:E161">D152*$E$150</f>
        <v>0</v>
      </c>
      <c r="F152" s="6">
        <v>2.05</v>
      </c>
      <c r="G152" s="4">
        <v>10</v>
      </c>
      <c r="H152" s="6">
        <v>10</v>
      </c>
    </row>
    <row r="153" spans="1:8" ht="12.75">
      <c r="A153" s="1"/>
      <c r="B153" s="32" t="s">
        <v>202</v>
      </c>
      <c r="C153" s="19" t="s">
        <v>213</v>
      </c>
      <c r="D153" s="12">
        <v>59.29</v>
      </c>
      <c r="E153" s="67">
        <f t="shared" si="6"/>
        <v>0</v>
      </c>
      <c r="F153" s="18">
        <v>2.61</v>
      </c>
      <c r="G153" s="17">
        <v>10</v>
      </c>
      <c r="H153" s="18">
        <v>10</v>
      </c>
    </row>
    <row r="154" spans="1:8" ht="12.75">
      <c r="A154" s="1"/>
      <c r="B154" s="32" t="s">
        <v>203</v>
      </c>
      <c r="C154" s="19" t="s">
        <v>214</v>
      </c>
      <c r="D154" s="12">
        <v>59.17</v>
      </c>
      <c r="E154" s="71">
        <f t="shared" si="6"/>
        <v>0</v>
      </c>
      <c r="F154" s="18">
        <v>4.44</v>
      </c>
      <c r="G154" s="24">
        <v>6</v>
      </c>
      <c r="H154" s="18">
        <v>6</v>
      </c>
    </row>
    <row r="155" spans="1:8" ht="12.75">
      <c r="A155" s="1"/>
      <c r="B155" s="32" t="s">
        <v>204</v>
      </c>
      <c r="C155" s="19" t="s">
        <v>215</v>
      </c>
      <c r="D155" s="12">
        <v>69.21</v>
      </c>
      <c r="E155" s="67">
        <f t="shared" si="6"/>
        <v>0</v>
      </c>
      <c r="F155" s="18">
        <v>6.07</v>
      </c>
      <c r="G155" s="24">
        <v>6</v>
      </c>
      <c r="H155" s="18">
        <v>6</v>
      </c>
    </row>
    <row r="156" spans="1:8" ht="12.75">
      <c r="A156" s="1"/>
      <c r="B156" s="32" t="s">
        <v>205</v>
      </c>
      <c r="C156" s="19" t="s">
        <v>216</v>
      </c>
      <c r="D156" s="12">
        <v>89.15</v>
      </c>
      <c r="E156" s="67">
        <f t="shared" si="6"/>
        <v>0</v>
      </c>
      <c r="F156" s="18">
        <v>7.64</v>
      </c>
      <c r="G156" s="24">
        <v>5</v>
      </c>
      <c r="H156" s="18">
        <v>5</v>
      </c>
    </row>
    <row r="157" spans="1:8" ht="12.75">
      <c r="A157" s="1"/>
      <c r="B157" s="32" t="s">
        <v>206</v>
      </c>
      <c r="C157" s="19" t="s">
        <v>217</v>
      </c>
      <c r="D157" s="12">
        <v>120.14</v>
      </c>
      <c r="E157" s="67">
        <f t="shared" si="6"/>
        <v>0</v>
      </c>
      <c r="F157" s="18">
        <v>11.88</v>
      </c>
      <c r="G157" s="24">
        <v>5</v>
      </c>
      <c r="H157" s="18">
        <v>5</v>
      </c>
    </row>
    <row r="158" spans="1:8" ht="12.75">
      <c r="A158" s="1"/>
      <c r="B158" s="32" t="s">
        <v>207</v>
      </c>
      <c r="C158" s="19" t="s">
        <v>218</v>
      </c>
      <c r="D158" s="12">
        <v>169.72</v>
      </c>
      <c r="E158" s="67">
        <f t="shared" si="6"/>
        <v>0</v>
      </c>
      <c r="F158" s="6">
        <v>13.58</v>
      </c>
      <c r="G158" s="1">
        <v>1</v>
      </c>
      <c r="H158" s="6">
        <v>1</v>
      </c>
    </row>
    <row r="159" spans="1:8" ht="12.75">
      <c r="A159" s="1"/>
      <c r="B159" s="32" t="s">
        <v>208</v>
      </c>
      <c r="C159" s="19" t="s">
        <v>219</v>
      </c>
      <c r="D159" s="12">
        <v>192.04</v>
      </c>
      <c r="E159" s="67">
        <f t="shared" si="6"/>
        <v>0</v>
      </c>
      <c r="F159" s="6">
        <v>17.45</v>
      </c>
      <c r="G159" s="1">
        <v>3</v>
      </c>
      <c r="H159" s="6">
        <v>3</v>
      </c>
    </row>
    <row r="160" spans="1:8" ht="12.75">
      <c r="A160" s="1"/>
      <c r="B160" s="32" t="s">
        <v>209</v>
      </c>
      <c r="C160" s="19" t="s">
        <v>220</v>
      </c>
      <c r="D160" s="12">
        <v>303.11</v>
      </c>
      <c r="E160" s="67">
        <f t="shared" si="6"/>
        <v>0</v>
      </c>
      <c r="F160" s="34">
        <v>30</v>
      </c>
      <c r="G160" s="1">
        <v>1</v>
      </c>
      <c r="H160" s="6">
        <v>1</v>
      </c>
    </row>
    <row r="161" spans="1:8" ht="12.75">
      <c r="A161" s="1"/>
      <c r="B161" s="33" t="s">
        <v>210</v>
      </c>
      <c r="C161" s="22" t="s">
        <v>221</v>
      </c>
      <c r="D161" s="13">
        <v>537.19</v>
      </c>
      <c r="E161" s="68">
        <f t="shared" si="6"/>
        <v>0</v>
      </c>
      <c r="F161" s="37">
        <v>42</v>
      </c>
      <c r="G161" s="39">
        <v>1</v>
      </c>
      <c r="H161" s="8">
        <v>1</v>
      </c>
    </row>
    <row r="162" spans="1:8" ht="12.75">
      <c r="A162" s="1"/>
      <c r="B162" s="23"/>
      <c r="C162" s="24"/>
      <c r="D162" s="15"/>
      <c r="E162" s="16"/>
      <c r="F162" s="24"/>
      <c r="G162" s="24"/>
      <c r="H162" s="24"/>
    </row>
    <row r="163" spans="1:8" ht="12.75">
      <c r="A163" s="1"/>
      <c r="B163" s="89" t="s">
        <v>222</v>
      </c>
      <c r="C163" s="90"/>
      <c r="D163" s="90"/>
      <c r="E163" s="90"/>
      <c r="F163" s="91"/>
      <c r="G163" s="90"/>
      <c r="H163" s="92"/>
    </row>
    <row r="164" spans="1:8" ht="12.75">
      <c r="A164" s="1"/>
      <c r="B164" s="73" t="s">
        <v>9</v>
      </c>
      <c r="C164" s="86" t="s">
        <v>4</v>
      </c>
      <c r="D164" s="75" t="s">
        <v>5</v>
      </c>
      <c r="E164" s="76" t="s">
        <v>6</v>
      </c>
      <c r="F164" s="77" t="s">
        <v>10</v>
      </c>
      <c r="G164" s="85" t="s">
        <v>11</v>
      </c>
      <c r="H164" s="77" t="s">
        <v>12</v>
      </c>
    </row>
    <row r="165" spans="1:8" ht="12.75">
      <c r="A165" s="1"/>
      <c r="B165" s="40"/>
      <c r="C165" s="9"/>
      <c r="D165" s="61" t="s">
        <v>7</v>
      </c>
      <c r="E165" s="66">
        <f>DIF</f>
        <v>0</v>
      </c>
      <c r="F165" s="5"/>
      <c r="G165" s="5"/>
      <c r="H165" s="5"/>
    </row>
    <row r="166" spans="1:8" ht="12.75">
      <c r="A166" s="1"/>
      <c r="B166" s="32" t="s">
        <v>42</v>
      </c>
      <c r="C166" s="19" t="s">
        <v>224</v>
      </c>
      <c r="D166" s="12">
        <v>93.72</v>
      </c>
      <c r="E166" s="67">
        <f>D166*$E$165</f>
        <v>0</v>
      </c>
      <c r="F166" s="49">
        <v>1.5</v>
      </c>
      <c r="G166" s="17">
        <v>1</v>
      </c>
      <c r="H166" s="18">
        <v>1</v>
      </c>
    </row>
    <row r="167" spans="1:8" ht="12.75">
      <c r="A167" s="1"/>
      <c r="B167" s="32" t="s">
        <v>43</v>
      </c>
      <c r="C167" s="19" t="s">
        <v>225</v>
      </c>
      <c r="D167" s="12">
        <v>123.62</v>
      </c>
      <c r="E167" s="67">
        <f aca="true" t="shared" si="7" ref="E167:E177">D167*$E$165</f>
        <v>0</v>
      </c>
      <c r="F167" s="49">
        <v>2.5</v>
      </c>
      <c r="G167" s="17">
        <v>1</v>
      </c>
      <c r="H167" s="18">
        <v>1</v>
      </c>
    </row>
    <row r="168" spans="1:8" ht="12.75">
      <c r="A168" s="1"/>
      <c r="B168" s="32" t="s">
        <v>2</v>
      </c>
      <c r="C168" s="19" t="s">
        <v>226</v>
      </c>
      <c r="D168" s="12">
        <v>119.78</v>
      </c>
      <c r="E168" s="67">
        <f t="shared" si="7"/>
        <v>0</v>
      </c>
      <c r="F168" s="18">
        <v>2.25</v>
      </c>
      <c r="G168" s="17">
        <v>1</v>
      </c>
      <c r="H168" s="18">
        <v>1</v>
      </c>
    </row>
    <row r="169" spans="1:8" ht="12.75">
      <c r="A169" s="1"/>
      <c r="B169" s="32" t="s">
        <v>3</v>
      </c>
      <c r="C169" s="19" t="s">
        <v>227</v>
      </c>
      <c r="D169" s="12">
        <v>141.67</v>
      </c>
      <c r="E169" s="67">
        <f t="shared" si="7"/>
        <v>0</v>
      </c>
      <c r="F169" s="6">
        <v>3.29</v>
      </c>
      <c r="G169" s="4">
        <v>1</v>
      </c>
      <c r="H169" s="18">
        <v>1</v>
      </c>
    </row>
    <row r="170" spans="1:8" ht="12.75">
      <c r="A170" s="1"/>
      <c r="B170" s="32" t="s">
        <v>0</v>
      </c>
      <c r="C170" s="19" t="s">
        <v>228</v>
      </c>
      <c r="D170" s="12">
        <v>130.73</v>
      </c>
      <c r="E170" s="67">
        <f t="shared" si="7"/>
        <v>0</v>
      </c>
      <c r="F170" s="34">
        <v>3.5</v>
      </c>
      <c r="G170" s="4">
        <v>7</v>
      </c>
      <c r="H170" s="6">
        <v>7</v>
      </c>
    </row>
    <row r="171" spans="1:8" ht="12.75">
      <c r="A171" s="1"/>
      <c r="B171" s="32" t="s">
        <v>1</v>
      </c>
      <c r="C171" s="19" t="s">
        <v>229</v>
      </c>
      <c r="D171" s="12">
        <v>153.88</v>
      </c>
      <c r="E171" s="67">
        <f t="shared" si="7"/>
        <v>0</v>
      </c>
      <c r="F171" s="34">
        <v>6</v>
      </c>
      <c r="G171" s="4">
        <v>7</v>
      </c>
      <c r="H171" s="6">
        <v>7</v>
      </c>
    </row>
    <row r="172" spans="1:8" ht="12.75">
      <c r="A172" s="1"/>
      <c r="B172" s="32" t="s">
        <v>44</v>
      </c>
      <c r="C172" s="19" t="s">
        <v>230</v>
      </c>
      <c r="D172" s="12">
        <v>208.37</v>
      </c>
      <c r="E172" s="67">
        <f t="shared" si="7"/>
        <v>0</v>
      </c>
      <c r="F172" s="34">
        <v>10</v>
      </c>
      <c r="G172" s="4">
        <v>4</v>
      </c>
      <c r="H172" s="6">
        <v>4</v>
      </c>
    </row>
    <row r="173" spans="1:8" ht="12.75">
      <c r="A173" s="1"/>
      <c r="B173" s="32" t="s">
        <v>223</v>
      </c>
      <c r="C173" s="19" t="s">
        <v>231</v>
      </c>
      <c r="D173" s="12">
        <v>399.88</v>
      </c>
      <c r="E173" s="67">
        <v>0</v>
      </c>
      <c r="F173" s="34">
        <v>12.5</v>
      </c>
      <c r="G173" s="4">
        <v>4</v>
      </c>
      <c r="H173" s="6">
        <v>4</v>
      </c>
    </row>
    <row r="174" spans="1:8" ht="12.75">
      <c r="A174" s="1"/>
      <c r="B174" s="32" t="s">
        <v>59</v>
      </c>
      <c r="C174" s="19" t="s">
        <v>232</v>
      </c>
      <c r="D174" s="12">
        <v>235.7</v>
      </c>
      <c r="E174" s="67">
        <v>0</v>
      </c>
      <c r="F174" s="34">
        <v>11.15</v>
      </c>
      <c r="G174" s="4">
        <v>4</v>
      </c>
      <c r="H174" s="6">
        <v>4</v>
      </c>
    </row>
    <row r="175" spans="1:8" ht="12.75">
      <c r="A175" s="1"/>
      <c r="B175" s="32" t="s">
        <v>60</v>
      </c>
      <c r="C175" s="19" t="s">
        <v>233</v>
      </c>
      <c r="D175" s="12">
        <v>320.51</v>
      </c>
      <c r="E175" s="67">
        <v>0</v>
      </c>
      <c r="F175" s="34">
        <v>14.5</v>
      </c>
      <c r="G175" s="4">
        <v>3</v>
      </c>
      <c r="H175" s="6">
        <v>3</v>
      </c>
    </row>
    <row r="176" spans="1:8" ht="12.75">
      <c r="A176" s="1"/>
      <c r="B176" s="32" t="s">
        <v>66</v>
      </c>
      <c r="C176" s="19" t="s">
        <v>234</v>
      </c>
      <c r="D176" s="12">
        <v>747</v>
      </c>
      <c r="E176" s="67">
        <v>0</v>
      </c>
      <c r="F176" s="34">
        <v>25</v>
      </c>
      <c r="G176" s="4">
        <v>2</v>
      </c>
      <c r="H176" s="6">
        <v>2</v>
      </c>
    </row>
    <row r="177" spans="1:8" ht="12.75">
      <c r="A177" s="1"/>
      <c r="B177" s="33" t="s">
        <v>61</v>
      </c>
      <c r="C177" s="22" t="s">
        <v>235</v>
      </c>
      <c r="D177" s="13">
        <v>701.21</v>
      </c>
      <c r="E177" s="68">
        <f t="shared" si="7"/>
        <v>0</v>
      </c>
      <c r="F177" s="50">
        <v>28.5</v>
      </c>
      <c r="G177" s="7">
        <v>2</v>
      </c>
      <c r="H177" s="8">
        <v>2</v>
      </c>
    </row>
    <row r="178" spans="1:8" ht="12.75">
      <c r="A178" s="1"/>
      <c r="B178" s="23"/>
      <c r="C178" s="24"/>
      <c r="D178" s="15"/>
      <c r="E178" s="16"/>
      <c r="F178" s="24"/>
      <c r="G178" s="24"/>
      <c r="H178" s="48"/>
    </row>
    <row r="179" spans="1:8" ht="12.75">
      <c r="A179" s="1"/>
      <c r="B179" s="89" t="s">
        <v>302</v>
      </c>
      <c r="C179" s="90"/>
      <c r="D179" s="90"/>
      <c r="E179" s="90"/>
      <c r="F179" s="91"/>
      <c r="G179" s="90"/>
      <c r="H179" s="92"/>
    </row>
    <row r="180" spans="1:8" ht="12.75">
      <c r="A180" s="1"/>
      <c r="B180" s="73" t="s">
        <v>9</v>
      </c>
      <c r="C180" s="75" t="s">
        <v>4</v>
      </c>
      <c r="D180" s="76" t="s">
        <v>5</v>
      </c>
      <c r="E180" s="86" t="s">
        <v>6</v>
      </c>
      <c r="F180" s="73" t="s">
        <v>10</v>
      </c>
      <c r="G180" s="87" t="s">
        <v>11</v>
      </c>
      <c r="H180" s="77" t="s">
        <v>12</v>
      </c>
    </row>
    <row r="181" spans="1:8" ht="12.75">
      <c r="A181" s="1"/>
      <c r="B181" s="40"/>
      <c r="C181" s="1"/>
      <c r="D181" s="61" t="s">
        <v>7</v>
      </c>
      <c r="E181" s="66">
        <f>DIF</f>
        <v>0</v>
      </c>
      <c r="F181" s="44"/>
      <c r="G181" s="5"/>
      <c r="H181" s="44"/>
    </row>
    <row r="182" spans="1:9" ht="12.75">
      <c r="A182" s="1"/>
      <c r="B182" s="29" t="s">
        <v>236</v>
      </c>
      <c r="C182" s="9" t="s">
        <v>269</v>
      </c>
      <c r="D182" s="10">
        <v>154.97</v>
      </c>
      <c r="E182" s="67">
        <f aca="true" t="shared" si="8" ref="E182:E190">D182*$E$94</f>
        <v>0</v>
      </c>
      <c r="F182" s="34">
        <v>3</v>
      </c>
      <c r="G182" s="1">
        <v>10</v>
      </c>
      <c r="H182" s="6">
        <v>10</v>
      </c>
      <c r="I182" s="1"/>
    </row>
    <row r="183" spans="1:9" ht="12.75">
      <c r="A183" s="1"/>
      <c r="B183" s="29" t="s">
        <v>237</v>
      </c>
      <c r="C183" s="9" t="s">
        <v>270</v>
      </c>
      <c r="D183" s="10">
        <v>150.14</v>
      </c>
      <c r="E183" s="67">
        <f t="shared" si="8"/>
        <v>0</v>
      </c>
      <c r="F183" s="34">
        <v>3</v>
      </c>
      <c r="G183" s="1">
        <v>10</v>
      </c>
      <c r="H183" s="6">
        <v>10</v>
      </c>
      <c r="I183" s="1"/>
    </row>
    <row r="184" spans="1:9" ht="12.75">
      <c r="A184" s="1"/>
      <c r="B184" s="29" t="s">
        <v>238</v>
      </c>
      <c r="C184" s="19" t="s">
        <v>271</v>
      </c>
      <c r="D184" s="10">
        <v>158.44</v>
      </c>
      <c r="E184" s="67">
        <f t="shared" si="8"/>
        <v>0</v>
      </c>
      <c r="F184" s="49">
        <v>4.5</v>
      </c>
      <c r="G184" s="24">
        <v>6</v>
      </c>
      <c r="H184" s="18">
        <v>6</v>
      </c>
      <c r="I184" s="1"/>
    </row>
    <row r="185" spans="1:8" ht="12.75">
      <c r="A185" s="1"/>
      <c r="B185" s="29" t="s">
        <v>239</v>
      </c>
      <c r="C185" s="19" t="s">
        <v>272</v>
      </c>
      <c r="D185" s="10">
        <v>144.71</v>
      </c>
      <c r="E185" s="67">
        <f t="shared" si="8"/>
        <v>0</v>
      </c>
      <c r="F185" s="49">
        <v>4</v>
      </c>
      <c r="G185" s="17">
        <v>6</v>
      </c>
      <c r="H185" s="18">
        <v>6</v>
      </c>
    </row>
    <row r="186" spans="1:8" ht="12.75">
      <c r="A186" s="1"/>
      <c r="B186" s="29" t="s">
        <v>240</v>
      </c>
      <c r="C186" s="24" t="s">
        <v>273</v>
      </c>
      <c r="D186" s="10">
        <v>123.86</v>
      </c>
      <c r="E186" s="71">
        <f t="shared" si="8"/>
        <v>0</v>
      </c>
      <c r="F186" s="49">
        <v>4.25</v>
      </c>
      <c r="G186" s="24">
        <v>6</v>
      </c>
      <c r="H186" s="18">
        <v>6</v>
      </c>
    </row>
    <row r="187" spans="1:8" ht="12.75">
      <c r="A187" s="1"/>
      <c r="B187" s="29" t="s">
        <v>241</v>
      </c>
      <c r="C187" s="24" t="s">
        <v>274</v>
      </c>
      <c r="D187" s="10">
        <v>159.7</v>
      </c>
      <c r="E187" s="71">
        <f t="shared" si="8"/>
        <v>0</v>
      </c>
      <c r="F187" s="49">
        <v>6.37</v>
      </c>
      <c r="G187" s="24">
        <v>6</v>
      </c>
      <c r="H187" s="18">
        <v>6</v>
      </c>
    </row>
    <row r="188" spans="1:8" ht="12.75">
      <c r="A188" s="1"/>
      <c r="B188" s="29" t="s">
        <v>242</v>
      </c>
      <c r="C188" s="24" t="s">
        <v>275</v>
      </c>
      <c r="D188" s="10">
        <v>115.87</v>
      </c>
      <c r="E188" s="71">
        <f t="shared" si="8"/>
        <v>0</v>
      </c>
      <c r="F188" s="49">
        <v>6.15</v>
      </c>
      <c r="G188" s="24">
        <v>6</v>
      </c>
      <c r="H188" s="18">
        <v>6</v>
      </c>
    </row>
    <row r="189" spans="1:8" ht="12.75">
      <c r="A189" s="1"/>
      <c r="B189" s="29" t="s">
        <v>243</v>
      </c>
      <c r="C189" s="19" t="s">
        <v>276</v>
      </c>
      <c r="D189" s="10">
        <v>228.61</v>
      </c>
      <c r="E189" s="71">
        <f t="shared" si="8"/>
        <v>0</v>
      </c>
      <c r="F189" s="49">
        <v>8.1</v>
      </c>
      <c r="G189" s="17">
        <v>5</v>
      </c>
      <c r="H189" s="18">
        <v>5</v>
      </c>
    </row>
    <row r="190" spans="1:8" ht="12.75">
      <c r="A190" s="1"/>
      <c r="B190" s="32" t="s">
        <v>244</v>
      </c>
      <c r="C190" s="24" t="s">
        <v>277</v>
      </c>
      <c r="D190" s="10">
        <v>228.61</v>
      </c>
      <c r="E190" s="71">
        <f t="shared" si="8"/>
        <v>0</v>
      </c>
      <c r="F190" s="49">
        <v>8</v>
      </c>
      <c r="G190" s="24">
        <v>5</v>
      </c>
      <c r="H190" s="6">
        <v>5</v>
      </c>
    </row>
    <row r="191" spans="1:8" ht="12.75">
      <c r="A191" s="1"/>
      <c r="B191" s="32" t="s">
        <v>245</v>
      </c>
      <c r="C191" s="27" t="s">
        <v>278</v>
      </c>
      <c r="D191" s="10">
        <v>191.47</v>
      </c>
      <c r="E191" s="71">
        <v>0</v>
      </c>
      <c r="F191" s="49">
        <v>8.25</v>
      </c>
      <c r="G191" s="27">
        <v>5</v>
      </c>
      <c r="H191" s="6">
        <v>5</v>
      </c>
    </row>
    <row r="192" spans="1:8" ht="12.75">
      <c r="A192" s="1"/>
      <c r="B192" s="32" t="s">
        <v>246</v>
      </c>
      <c r="C192" s="27" t="s">
        <v>279</v>
      </c>
      <c r="D192" s="10">
        <v>154.5</v>
      </c>
      <c r="E192" s="71">
        <v>0</v>
      </c>
      <c r="F192" s="49">
        <v>8</v>
      </c>
      <c r="G192" s="27">
        <v>5</v>
      </c>
      <c r="H192" s="6">
        <v>5</v>
      </c>
    </row>
    <row r="193" spans="1:8" ht="12.75">
      <c r="A193" s="1"/>
      <c r="B193" s="32" t="s">
        <v>247</v>
      </c>
      <c r="C193" s="27" t="s">
        <v>280</v>
      </c>
      <c r="D193" s="10">
        <v>165.81</v>
      </c>
      <c r="E193" s="71">
        <v>0</v>
      </c>
      <c r="F193" s="49">
        <v>8</v>
      </c>
      <c r="G193" s="27">
        <v>5</v>
      </c>
      <c r="H193" s="6">
        <v>5</v>
      </c>
    </row>
    <row r="194" spans="1:8" ht="12.75">
      <c r="A194" s="1"/>
      <c r="B194" s="32" t="s">
        <v>248</v>
      </c>
      <c r="C194" s="27" t="s">
        <v>281</v>
      </c>
      <c r="D194" s="10">
        <v>301.19</v>
      </c>
      <c r="E194" s="71">
        <v>0</v>
      </c>
      <c r="F194" s="49">
        <v>0</v>
      </c>
      <c r="G194" s="27">
        <v>5</v>
      </c>
      <c r="H194" s="6">
        <v>5</v>
      </c>
    </row>
    <row r="195" spans="1:8" ht="12.75">
      <c r="A195" s="1"/>
      <c r="B195" s="32" t="s">
        <v>249</v>
      </c>
      <c r="C195" s="27" t="s">
        <v>282</v>
      </c>
      <c r="D195" s="10">
        <v>282.81</v>
      </c>
      <c r="E195" s="71">
        <v>0</v>
      </c>
      <c r="F195" s="49">
        <v>13.94</v>
      </c>
      <c r="G195" s="27">
        <v>5</v>
      </c>
      <c r="H195" s="6">
        <v>5</v>
      </c>
    </row>
    <row r="196" spans="1:8" ht="12.75">
      <c r="A196" s="1"/>
      <c r="B196" s="32" t="s">
        <v>250</v>
      </c>
      <c r="C196" s="27" t="s">
        <v>283</v>
      </c>
      <c r="D196" s="10">
        <v>209.99</v>
      </c>
      <c r="E196" s="71">
        <v>0</v>
      </c>
      <c r="F196" s="49">
        <v>14.03</v>
      </c>
      <c r="G196" s="27">
        <v>1</v>
      </c>
      <c r="H196" s="6">
        <v>1</v>
      </c>
    </row>
    <row r="197" spans="1:8" ht="12.75">
      <c r="A197" s="1"/>
      <c r="B197" s="32" t="s">
        <v>251</v>
      </c>
      <c r="C197" s="27" t="s">
        <v>284</v>
      </c>
      <c r="D197" s="10">
        <v>225.33</v>
      </c>
      <c r="E197" s="71">
        <v>0</v>
      </c>
      <c r="F197" s="49">
        <v>14.5</v>
      </c>
      <c r="G197" s="27">
        <v>1</v>
      </c>
      <c r="H197" s="6">
        <v>1</v>
      </c>
    </row>
    <row r="198" spans="1:8" ht="12.75">
      <c r="A198" s="1"/>
      <c r="B198" s="32" t="s">
        <v>252</v>
      </c>
      <c r="C198" s="27" t="s">
        <v>285</v>
      </c>
      <c r="D198" s="10">
        <v>209.99</v>
      </c>
      <c r="E198" s="71">
        <v>0</v>
      </c>
      <c r="F198" s="49">
        <v>13.13</v>
      </c>
      <c r="G198" s="27">
        <v>1</v>
      </c>
      <c r="H198" s="6">
        <v>1</v>
      </c>
    </row>
    <row r="199" spans="1:8" ht="12.75">
      <c r="A199" s="1"/>
      <c r="B199" s="32" t="s">
        <v>253</v>
      </c>
      <c r="C199" s="27" t="s">
        <v>286</v>
      </c>
      <c r="D199" s="10">
        <v>254.7</v>
      </c>
      <c r="E199" s="71">
        <v>0</v>
      </c>
      <c r="F199" s="49">
        <v>12.5</v>
      </c>
      <c r="G199" s="27">
        <v>5</v>
      </c>
      <c r="H199" s="6">
        <v>5</v>
      </c>
    </row>
    <row r="200" spans="1:8" ht="12.75">
      <c r="A200" s="1"/>
      <c r="B200" s="32" t="s">
        <v>254</v>
      </c>
      <c r="C200" s="27" t="s">
        <v>287</v>
      </c>
      <c r="D200" s="10">
        <v>387.01</v>
      </c>
      <c r="E200" s="71">
        <v>0</v>
      </c>
      <c r="F200" s="49">
        <v>18.5</v>
      </c>
      <c r="G200" s="27">
        <v>1</v>
      </c>
      <c r="H200" s="6">
        <v>1</v>
      </c>
    </row>
    <row r="201" spans="1:8" ht="12.75">
      <c r="A201" s="1"/>
      <c r="B201" s="32" t="s">
        <v>255</v>
      </c>
      <c r="C201" s="27" t="s">
        <v>288</v>
      </c>
      <c r="D201" s="10">
        <v>387.01</v>
      </c>
      <c r="E201" s="71">
        <v>0</v>
      </c>
      <c r="F201" s="49">
        <v>18.5</v>
      </c>
      <c r="G201" s="27">
        <v>1</v>
      </c>
      <c r="H201" s="6">
        <v>1</v>
      </c>
    </row>
    <row r="202" spans="1:8" ht="12.75">
      <c r="A202" s="1"/>
      <c r="B202" s="32" t="s">
        <v>256</v>
      </c>
      <c r="C202" s="27" t="s">
        <v>289</v>
      </c>
      <c r="D202" s="10">
        <v>388.18</v>
      </c>
      <c r="E202" s="71">
        <v>0</v>
      </c>
      <c r="F202" s="49">
        <v>17.5</v>
      </c>
      <c r="G202" s="27">
        <v>1</v>
      </c>
      <c r="H202" s="6">
        <v>1</v>
      </c>
    </row>
    <row r="203" spans="1:8" ht="12.75">
      <c r="A203" s="1"/>
      <c r="B203" s="32" t="s">
        <v>257</v>
      </c>
      <c r="C203" s="27" t="s">
        <v>290</v>
      </c>
      <c r="D203" s="10">
        <v>324.94</v>
      </c>
      <c r="E203" s="71">
        <v>0</v>
      </c>
      <c r="F203" s="49">
        <v>16</v>
      </c>
      <c r="G203" s="27">
        <v>1</v>
      </c>
      <c r="H203" s="6">
        <v>1</v>
      </c>
    </row>
    <row r="204" spans="1:8" ht="12.75">
      <c r="A204" s="1"/>
      <c r="B204" s="32" t="s">
        <v>258</v>
      </c>
      <c r="C204" s="27" t="s">
        <v>291</v>
      </c>
      <c r="D204" s="10">
        <v>497.79</v>
      </c>
      <c r="E204" s="71">
        <v>0</v>
      </c>
      <c r="F204" s="49">
        <v>24.1</v>
      </c>
      <c r="G204" s="27">
        <v>1</v>
      </c>
      <c r="H204" s="6">
        <v>1</v>
      </c>
    </row>
    <row r="205" spans="1:8" ht="12.75">
      <c r="A205" s="1"/>
      <c r="B205" s="33" t="s">
        <v>259</v>
      </c>
      <c r="C205" s="51" t="s">
        <v>292</v>
      </c>
      <c r="D205" s="11">
        <v>384.03</v>
      </c>
      <c r="E205" s="72">
        <v>0</v>
      </c>
      <c r="F205" s="50">
        <v>24.5</v>
      </c>
      <c r="G205" s="51">
        <v>1</v>
      </c>
      <c r="H205" s="8">
        <v>1</v>
      </c>
    </row>
    <row r="206" spans="1:9" ht="12.75">
      <c r="A206" s="1"/>
      <c r="B206" s="56"/>
      <c r="C206" s="51"/>
      <c r="D206" s="53"/>
      <c r="E206" s="54"/>
      <c r="F206" s="55"/>
      <c r="G206" s="51"/>
      <c r="H206" s="39"/>
      <c r="I206" s="1"/>
    </row>
    <row r="207" spans="1:8" ht="12.75">
      <c r="A207" s="1"/>
      <c r="B207" s="89" t="s">
        <v>305</v>
      </c>
      <c r="C207" s="90"/>
      <c r="D207" s="90"/>
      <c r="E207" s="90"/>
      <c r="F207" s="91"/>
      <c r="G207" s="90"/>
      <c r="H207" s="92"/>
    </row>
    <row r="208" spans="1:8" ht="12.75">
      <c r="A208" s="1"/>
      <c r="B208" s="73" t="s">
        <v>9</v>
      </c>
      <c r="C208" s="75" t="s">
        <v>4</v>
      </c>
      <c r="D208" s="76" t="s">
        <v>5</v>
      </c>
      <c r="E208" s="86" t="s">
        <v>6</v>
      </c>
      <c r="F208" s="73" t="s">
        <v>10</v>
      </c>
      <c r="G208" s="87" t="s">
        <v>11</v>
      </c>
      <c r="H208" s="77" t="s">
        <v>12</v>
      </c>
    </row>
    <row r="209" spans="1:8" ht="12.75">
      <c r="A209" s="1"/>
      <c r="B209" s="40"/>
      <c r="C209" s="1"/>
      <c r="D209" s="61" t="s">
        <v>7</v>
      </c>
      <c r="E209" s="66">
        <f>DIF</f>
        <v>0</v>
      </c>
      <c r="F209" s="44"/>
      <c r="G209" s="5"/>
      <c r="H209" s="44"/>
    </row>
    <row r="210" spans="1:8" ht="12.75">
      <c r="A210" s="1"/>
      <c r="B210" s="32" t="s">
        <v>260</v>
      </c>
      <c r="C210" s="27" t="s">
        <v>293</v>
      </c>
      <c r="D210" s="10">
        <v>456.29</v>
      </c>
      <c r="E210" s="71">
        <v>0</v>
      </c>
      <c r="F210" s="49">
        <v>22.25</v>
      </c>
      <c r="G210" s="27">
        <v>1</v>
      </c>
      <c r="H210" s="6">
        <v>1</v>
      </c>
    </row>
    <row r="211" spans="1:8" ht="12.75">
      <c r="A211" s="1"/>
      <c r="B211" s="32" t="s">
        <v>261</v>
      </c>
      <c r="C211" s="27" t="s">
        <v>294</v>
      </c>
      <c r="D211" s="10">
        <v>384.03</v>
      </c>
      <c r="E211" s="71">
        <v>0</v>
      </c>
      <c r="F211" s="49">
        <v>22</v>
      </c>
      <c r="G211" s="27">
        <v>1</v>
      </c>
      <c r="H211" s="6">
        <v>1</v>
      </c>
    </row>
    <row r="212" spans="1:8" ht="12.75">
      <c r="A212" s="1"/>
      <c r="B212" s="32" t="s">
        <v>262</v>
      </c>
      <c r="C212" s="24" t="s">
        <v>295</v>
      </c>
      <c r="D212" s="10">
        <v>316.72</v>
      </c>
      <c r="E212" s="71">
        <f>D212*$E$94</f>
        <v>0</v>
      </c>
      <c r="F212" s="34">
        <v>20.12</v>
      </c>
      <c r="G212" s="24">
        <v>1</v>
      </c>
      <c r="H212" s="6">
        <v>1</v>
      </c>
    </row>
    <row r="213" spans="1:8" ht="12.75">
      <c r="A213" s="1"/>
      <c r="B213" s="32" t="s">
        <v>263</v>
      </c>
      <c r="C213" s="27" t="s">
        <v>296</v>
      </c>
      <c r="D213" s="10">
        <v>401.41</v>
      </c>
      <c r="E213" s="71">
        <v>0</v>
      </c>
      <c r="F213" s="34">
        <v>19</v>
      </c>
      <c r="G213" s="27">
        <v>1</v>
      </c>
      <c r="H213" s="6">
        <v>1</v>
      </c>
    </row>
    <row r="214" spans="1:8" ht="12.75">
      <c r="A214" s="1"/>
      <c r="B214" s="32" t="s">
        <v>264</v>
      </c>
      <c r="C214" s="27" t="s">
        <v>297</v>
      </c>
      <c r="D214" s="10">
        <v>703.88</v>
      </c>
      <c r="E214" s="71">
        <v>0</v>
      </c>
      <c r="F214" s="34">
        <v>30.8</v>
      </c>
      <c r="G214" s="27">
        <v>1</v>
      </c>
      <c r="H214" s="6">
        <v>1</v>
      </c>
    </row>
    <row r="215" spans="1:8" ht="12.75">
      <c r="A215" s="1"/>
      <c r="B215" s="32" t="s">
        <v>265</v>
      </c>
      <c r="C215" s="27" t="s">
        <v>298</v>
      </c>
      <c r="D215" s="10">
        <v>703.88</v>
      </c>
      <c r="E215" s="71">
        <v>0</v>
      </c>
      <c r="F215" s="34">
        <v>39</v>
      </c>
      <c r="G215" s="27">
        <v>1</v>
      </c>
      <c r="H215" s="6">
        <v>1</v>
      </c>
    </row>
    <row r="216" spans="1:8" ht="12.75">
      <c r="A216" s="1"/>
      <c r="B216" s="32" t="s">
        <v>266</v>
      </c>
      <c r="C216" s="27" t="s">
        <v>299</v>
      </c>
      <c r="D216" s="10">
        <v>542.09</v>
      </c>
      <c r="E216" s="71">
        <v>0</v>
      </c>
      <c r="F216" s="34">
        <v>40.56</v>
      </c>
      <c r="G216" s="27">
        <v>1</v>
      </c>
      <c r="H216" s="6">
        <v>1</v>
      </c>
    </row>
    <row r="217" spans="1:8" ht="12.75">
      <c r="A217" s="1"/>
      <c r="B217" s="32" t="s">
        <v>267</v>
      </c>
      <c r="C217" s="27" t="s">
        <v>300</v>
      </c>
      <c r="D217" s="10">
        <v>760.86</v>
      </c>
      <c r="E217" s="71">
        <v>0</v>
      </c>
      <c r="F217" s="34">
        <v>40</v>
      </c>
      <c r="G217" s="27">
        <v>1</v>
      </c>
      <c r="H217" s="6">
        <v>1</v>
      </c>
    </row>
    <row r="218" spans="1:8" ht="12.75">
      <c r="A218" s="1"/>
      <c r="B218" s="33" t="s">
        <v>268</v>
      </c>
      <c r="C218" s="38" t="s">
        <v>301</v>
      </c>
      <c r="D218" s="11">
        <v>491.43</v>
      </c>
      <c r="E218" s="68">
        <f>D218*$E$94</f>
        <v>0</v>
      </c>
      <c r="F218" s="50">
        <v>38</v>
      </c>
      <c r="G218" s="38">
        <v>1</v>
      </c>
      <c r="H218" s="20">
        <v>1</v>
      </c>
    </row>
    <row r="219" spans="1:8" ht="12.75">
      <c r="A219" s="1"/>
      <c r="B219" s="23"/>
      <c r="C219" s="24"/>
      <c r="D219" s="26"/>
      <c r="E219" s="16"/>
      <c r="F219" s="24"/>
      <c r="G219" s="24"/>
      <c r="H219" s="24"/>
    </row>
    <row r="220" spans="1:8" ht="12.75">
      <c r="A220" s="1"/>
      <c r="B220" s="1" t="s">
        <v>38</v>
      </c>
      <c r="H220" s="1"/>
    </row>
    <row r="221" spans="1:8" ht="12.75">
      <c r="A221" s="1"/>
      <c r="B221" s="1"/>
      <c r="H221" s="1"/>
    </row>
    <row r="222" spans="1:8" ht="12.75">
      <c r="A222" s="1"/>
      <c r="B222" s="1"/>
      <c r="H222" s="1"/>
    </row>
    <row r="223" spans="1:8" ht="12.75">
      <c r="A223" s="1"/>
      <c r="B223" s="1"/>
      <c r="H223" s="1"/>
    </row>
    <row r="224" spans="1:8" ht="12.75">
      <c r="A224" s="1"/>
      <c r="B224" s="1"/>
      <c r="H224" s="1"/>
    </row>
    <row r="225" spans="1:8" ht="12.75">
      <c r="A225" s="1"/>
      <c r="B225" s="1"/>
      <c r="H225" s="1"/>
    </row>
    <row r="226" spans="1:8" ht="12.75">
      <c r="A226" s="1"/>
      <c r="B226" s="1"/>
      <c r="H226" s="1"/>
    </row>
    <row r="227" spans="1:8" ht="12.75">
      <c r="A227" s="1"/>
      <c r="B227" s="1"/>
      <c r="H227" s="1"/>
    </row>
    <row r="228" spans="1:8" ht="12.75">
      <c r="A228" s="1"/>
      <c r="B228" s="1"/>
      <c r="H228" s="1"/>
    </row>
    <row r="229" spans="1:8" ht="12.75">
      <c r="A229" s="1"/>
      <c r="B229" s="1"/>
      <c r="H229" s="1"/>
    </row>
    <row r="230" spans="1:8" ht="12.75">
      <c r="A230" s="1"/>
      <c r="B230" s="1"/>
      <c r="H230" s="1"/>
    </row>
    <row r="231" spans="1:8" ht="12.75">
      <c r="A231" s="1"/>
      <c r="B231" s="1"/>
      <c r="H231" s="1"/>
    </row>
    <row r="232" spans="1:8" ht="12.75">
      <c r="A232" s="1"/>
      <c r="B232" s="1"/>
      <c r="H232" s="1"/>
    </row>
    <row r="233" spans="1:8" ht="12.75">
      <c r="A233" s="1"/>
      <c r="B233" s="1"/>
      <c r="H233" s="1"/>
    </row>
    <row r="234" spans="1:8" ht="12.75">
      <c r="A234" s="1"/>
      <c r="B234" s="1"/>
      <c r="H234" s="1"/>
    </row>
    <row r="235" spans="1:8" ht="12.75">
      <c r="A235" s="1"/>
      <c r="B235" s="1"/>
      <c r="H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</sheetData>
  <sheetProtection/>
  <mergeCells count="1">
    <mergeCell ref="F8:G8"/>
  </mergeCells>
  <hyperlinks>
    <hyperlink ref="A8" r:id="rId1" display="info@leointernational.com"/>
    <hyperlink ref="A6" r:id="rId2" display="www.leointernational.com"/>
  </hyperlinks>
  <printOptions/>
  <pageMargins left="0.45" right="0.42" top="0.9" bottom="0.84" header="0.5" footer="0.5"/>
  <pageSetup fitToHeight="7" horizontalDpi="600" verticalDpi="600" orientation="portrait" r:id="rId5"/>
  <headerFooter alignWithMargins="0">
    <oddHeader>&amp;C&amp;G</oddHeader>
    <oddFooter>&amp;CPage &amp;P of &amp;N</oddFooter>
  </headerFooter>
  <rowBreaks count="4" manualBreakCount="4">
    <brk id="45" max="255" man="1"/>
    <brk id="82" max="255" man="1"/>
    <brk id="161" max="255" man="1"/>
    <brk id="205" max="255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Podner</dc:creator>
  <cp:keywords/>
  <dc:description/>
  <cp:lastModifiedBy>RYAN</cp:lastModifiedBy>
  <cp:lastPrinted>2012-11-30T21:25:27Z</cp:lastPrinted>
  <dcterms:created xsi:type="dcterms:W3CDTF">1996-10-14T23:33:28Z</dcterms:created>
  <dcterms:modified xsi:type="dcterms:W3CDTF">2013-03-07T15:02:15Z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