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825" windowWidth="8715" windowHeight="9210"/>
  </bookViews>
  <sheets>
    <sheet name="CI Threaded Fittings" sheetId="1" r:id="rId1"/>
  </sheets>
  <externalReferences>
    <externalReference r:id="rId2"/>
  </externalReferences>
  <definedNames>
    <definedName name="BFBCM" localSheetId="0">#REF!</definedName>
    <definedName name="BFBCM">#REF!</definedName>
    <definedName name="BMX" localSheetId="0">#REF!</definedName>
    <definedName name="BMX">#REF!</definedName>
    <definedName name="CIF" localSheetId="0">#REF!</definedName>
    <definedName name="CIF">#REF!</definedName>
    <definedName name="DESC" localSheetId="0">#REF!</definedName>
    <definedName name="DESC">#REF!</definedName>
    <definedName name="DESCR" localSheetId="0">#REF!</definedName>
    <definedName name="DESCR">#REF!</definedName>
    <definedName name="DID">#REF!</definedName>
    <definedName name="DIF" localSheetId="0">'CI Threaded Fittings'!$H$8</definedName>
    <definedName name="DIF">'[1]Black Nipples'!$G$8</definedName>
    <definedName name="FF" localSheetId="0">#REF!</definedName>
    <definedName name="FF">#REF!</definedName>
    <definedName name="FPM" localSheetId="0">#REF!</definedName>
    <definedName name="FPM">#REF!</definedName>
    <definedName name="GIM" localSheetId="0">#REF!</definedName>
    <definedName name="GIM">#REF!</definedName>
    <definedName name="GWO" localSheetId="0">#REF!</definedName>
    <definedName name="GWO">#REF!</definedName>
    <definedName name="HH" localSheetId="0">#REF!</definedName>
    <definedName name="HH">#REF!</definedName>
    <definedName name="MIF" localSheetId="0">#REF!</definedName>
    <definedName name="MIF">#REF!</definedName>
    <definedName name="NX" localSheetId="0">#REF!</definedName>
    <definedName name="NX">#REF!</definedName>
    <definedName name="SCI" localSheetId="0">#REF!</definedName>
    <definedName name="SCI">#REF!</definedName>
    <definedName name="SL" localSheetId="0">#REF!</definedName>
    <definedName name="SL">#REF!</definedName>
    <definedName name="SPF" localSheetId="0">#REF!</definedName>
    <definedName name="SPF">#REF!</definedName>
    <definedName name="SPP" localSheetId="0">#REF!</definedName>
    <definedName name="SPP">#REF!</definedName>
    <definedName name="ULO" localSheetId="0">#REF!</definedName>
    <definedName name="ULO">#REF!</definedName>
    <definedName name="WT" localSheetId="0">#REF!</definedName>
    <definedName name="WT">#REF!</definedName>
  </definedNames>
  <calcPr calcId="125725"/>
</workbook>
</file>

<file path=xl/calcChain.xml><?xml version="1.0" encoding="utf-8"?>
<calcChain xmlns="http://schemas.openxmlformats.org/spreadsheetml/2006/main">
  <c r="E130" i="1"/>
  <c r="E94"/>
  <c r="E145" s="1"/>
  <c r="E86"/>
  <c r="E89" s="1"/>
  <c r="E75"/>
  <c r="E62"/>
  <c r="E49"/>
  <c r="E25"/>
  <c r="E82" s="1"/>
  <c r="E12"/>
  <c r="E58" s="1"/>
  <c r="E13" l="1"/>
  <c r="E15"/>
  <c r="E17"/>
  <c r="E19"/>
  <c r="E21"/>
  <c r="E26"/>
  <c r="E28"/>
  <c r="E30"/>
  <c r="E32"/>
  <c r="E34"/>
  <c r="E36"/>
  <c r="E38"/>
  <c r="E40"/>
  <c r="E42"/>
  <c r="E44"/>
  <c r="E51"/>
  <c r="E53"/>
  <c r="E55"/>
  <c r="E57"/>
  <c r="E64"/>
  <c r="E66"/>
  <c r="E68"/>
  <c r="E70"/>
  <c r="E77"/>
  <c r="E79"/>
  <c r="E81"/>
  <c r="E88"/>
  <c r="E90"/>
  <c r="E95"/>
  <c r="E97"/>
  <c r="E99"/>
  <c r="E101"/>
  <c r="E103"/>
  <c r="E105"/>
  <c r="E107"/>
  <c r="E109"/>
  <c r="E111"/>
  <c r="E113"/>
  <c r="E115"/>
  <c r="E117"/>
  <c r="E119"/>
  <c r="E121"/>
  <c r="E123"/>
  <c r="E125"/>
  <c r="E132"/>
  <c r="E134"/>
  <c r="E136"/>
  <c r="E138"/>
  <c r="E140"/>
  <c r="E142"/>
  <c r="E144"/>
  <c r="E146"/>
  <c r="E14"/>
  <c r="E16"/>
  <c r="E18"/>
  <c r="E20"/>
  <c r="E27"/>
  <c r="E29"/>
  <c r="E31"/>
  <c r="E33"/>
  <c r="E35"/>
  <c r="E37"/>
  <c r="E39"/>
  <c r="E41"/>
  <c r="E43"/>
  <c r="E45"/>
  <c r="E50"/>
  <c r="E52"/>
  <c r="E54"/>
  <c r="E56"/>
  <c r="E63"/>
  <c r="E65"/>
  <c r="E67"/>
  <c r="E69"/>
  <c r="E71"/>
  <c r="E76"/>
  <c r="E78"/>
  <c r="E80"/>
  <c r="E87"/>
  <c r="E96"/>
  <c r="E98"/>
  <c r="E100"/>
  <c r="E102"/>
  <c r="E104"/>
  <c r="E106"/>
  <c r="E108"/>
  <c r="E110"/>
  <c r="E112"/>
  <c r="E114"/>
  <c r="E116"/>
  <c r="E118"/>
  <c r="E120"/>
  <c r="E122"/>
  <c r="E124"/>
  <c r="E126"/>
  <c r="E131"/>
  <c r="E133"/>
  <c r="E135"/>
  <c r="E137"/>
  <c r="E139"/>
  <c r="E141"/>
  <c r="E143"/>
</calcChain>
</file>

<file path=xl/sharedStrings.xml><?xml version="1.0" encoding="utf-8"?>
<sst xmlns="http://schemas.openxmlformats.org/spreadsheetml/2006/main" count="291" uniqueCount="198">
  <si>
    <t>Cast Iron Threaded Fittings</t>
  </si>
  <si>
    <t>014S Price List January 10, 2011</t>
  </si>
  <si>
    <t>www.leointernational.com</t>
  </si>
  <si>
    <t>(718) 290-8005</t>
  </si>
  <si>
    <t>info@leointernational.com</t>
  </si>
  <si>
    <t>Your Multiplier:</t>
  </si>
  <si>
    <t>90 DEGREE ELBOW</t>
  </si>
  <si>
    <t>NOM SIZE</t>
  </si>
  <si>
    <t>ITEM CODE</t>
  </si>
  <si>
    <t>LIST PRICE</t>
  </si>
  <si>
    <t>NET PRICE</t>
  </si>
  <si>
    <t>WGT</t>
  </si>
  <si>
    <t>INNER</t>
  </si>
  <si>
    <t>CASE</t>
  </si>
  <si>
    <t>Mult. =</t>
  </si>
  <si>
    <t>1/2"</t>
  </si>
  <si>
    <t>014SE12</t>
  </si>
  <si>
    <t>3/4"</t>
  </si>
  <si>
    <t>014SE34</t>
  </si>
  <si>
    <t>1"</t>
  </si>
  <si>
    <t>014SE1</t>
  </si>
  <si>
    <t>1-1/4"</t>
  </si>
  <si>
    <t>014SE114</t>
  </si>
  <si>
    <t>1-1/2"</t>
  </si>
  <si>
    <t>014SE112</t>
  </si>
  <si>
    <t>2"</t>
  </si>
  <si>
    <t>014SE2</t>
  </si>
  <si>
    <t>2-1/2"</t>
  </si>
  <si>
    <t>014SE212</t>
  </si>
  <si>
    <t>3"</t>
  </si>
  <si>
    <t>014SE3</t>
  </si>
  <si>
    <t>4"</t>
  </si>
  <si>
    <t>014SE4</t>
  </si>
  <si>
    <t>90 DEGREE REDUCING ELBOW</t>
  </si>
  <si>
    <t>3/4" X 1/2"</t>
  </si>
  <si>
    <t>014SE3412</t>
  </si>
  <si>
    <t>1" X 1/2"</t>
  </si>
  <si>
    <t>014SE1X12</t>
  </si>
  <si>
    <t>1" X 3/4"</t>
  </si>
  <si>
    <t>014SE134</t>
  </si>
  <si>
    <t>1-1/4" X 1/2"</t>
  </si>
  <si>
    <t>014SE11412</t>
  </si>
  <si>
    <t>1-1/4" X 3/4"</t>
  </si>
  <si>
    <t>014SE11434</t>
  </si>
  <si>
    <t>1-1/4" X 1"</t>
  </si>
  <si>
    <t>1-1/2" X 1/2"</t>
  </si>
  <si>
    <t>014SE11212</t>
  </si>
  <si>
    <t>1-1/2" X 3/4"</t>
  </si>
  <si>
    <t>014SE11234</t>
  </si>
  <si>
    <t>1-1/2" X 1"</t>
  </si>
  <si>
    <t>014SE1121</t>
  </si>
  <si>
    <t>1-1/2" X 1-1/4"</t>
  </si>
  <si>
    <t>014SE112114</t>
  </si>
  <si>
    <t>2" X 1/2"</t>
  </si>
  <si>
    <t>014SE2X12</t>
  </si>
  <si>
    <t>2" X 3/4"</t>
  </si>
  <si>
    <t>01SE234</t>
  </si>
  <si>
    <t>2" X 1"</t>
  </si>
  <si>
    <t>014SE21</t>
  </si>
  <si>
    <t>2" X 1-1/4"</t>
  </si>
  <si>
    <t>014SE2114</t>
  </si>
  <si>
    <t>2" X 1-1/2"</t>
  </si>
  <si>
    <t>014SE2112</t>
  </si>
  <si>
    <t>2-1/2" X 1"</t>
  </si>
  <si>
    <t>014SE2121</t>
  </si>
  <si>
    <t>2-1/2" X 1-1/4"</t>
  </si>
  <si>
    <t>014SE212114</t>
  </si>
  <si>
    <t>2-1/2" X 1-1/2"</t>
  </si>
  <si>
    <t>014SE212112</t>
  </si>
  <si>
    <t>2-1/2" X 2"</t>
  </si>
  <si>
    <t>014SE2122</t>
  </si>
  <si>
    <t>3" X 2"</t>
  </si>
  <si>
    <t>014SE32</t>
  </si>
  <si>
    <t>45 DEGREE ELBOW</t>
  </si>
  <si>
    <t>014S4512</t>
  </si>
  <si>
    <t>014S4534</t>
  </si>
  <si>
    <t>014S451</t>
  </si>
  <si>
    <t>014S45114</t>
  </si>
  <si>
    <t>014S45112</t>
  </si>
  <si>
    <t>014S452</t>
  </si>
  <si>
    <t>014S45212</t>
  </si>
  <si>
    <t>014S453</t>
  </si>
  <si>
    <t>014S454</t>
  </si>
  <si>
    <t>STRAIGHT TEE</t>
  </si>
  <si>
    <t>014ST12</t>
  </si>
  <si>
    <t>014ST34</t>
  </si>
  <si>
    <t>014ST1</t>
  </si>
  <si>
    <t>014ST114</t>
  </si>
  <si>
    <t>014ST112</t>
  </si>
  <si>
    <t>014ST2</t>
  </si>
  <si>
    <t>014ST212</t>
  </si>
  <si>
    <t>014ST3</t>
  </si>
  <si>
    <t>014ST4</t>
  </si>
  <si>
    <t>BULLHEAD TEE</t>
  </si>
  <si>
    <t>1" X 1" X 1-1/4"</t>
  </si>
  <si>
    <t>014ST1114</t>
  </si>
  <si>
    <t>1" X 1" X 1-1/2"</t>
  </si>
  <si>
    <t>014ST1112</t>
  </si>
  <si>
    <t>1-1/4" X 1" X 1-1/12"</t>
  </si>
  <si>
    <t>014ST1141112</t>
  </si>
  <si>
    <t>1-1/4" X 1-1/4" X 1-1/2"</t>
  </si>
  <si>
    <t>014ST114112</t>
  </si>
  <si>
    <t>1-1/4" X 1-1/4" X 2"</t>
  </si>
  <si>
    <t>014ST1142</t>
  </si>
  <si>
    <t>1-1/2" X 1-1/4" X 2"</t>
  </si>
  <si>
    <t>014ST1121142</t>
  </si>
  <si>
    <t>1-1/2" X 1-1/2" X 2"</t>
  </si>
  <si>
    <t>014ST1122</t>
  </si>
  <si>
    <t>HEX REDUCING COUPLING</t>
  </si>
  <si>
    <t>014SC112</t>
  </si>
  <si>
    <t>014SC134</t>
  </si>
  <si>
    <t>014SC1141</t>
  </si>
  <si>
    <t>014SC21</t>
  </si>
  <si>
    <t>REDUCING TEE</t>
  </si>
  <si>
    <t>1" X 1/2" X 1"</t>
  </si>
  <si>
    <t>014ST112A</t>
  </si>
  <si>
    <t xml:space="preserve">1" X 3/4" X 3/4" </t>
  </si>
  <si>
    <t>014ST134B</t>
  </si>
  <si>
    <t>1" X 3/4" X 1"</t>
  </si>
  <si>
    <t>014ST134A</t>
  </si>
  <si>
    <t>014ST1X12</t>
  </si>
  <si>
    <t>014ST134</t>
  </si>
  <si>
    <t>1-1/4" X 1/2" X 1-1/4"</t>
  </si>
  <si>
    <t>014ST11412A</t>
  </si>
  <si>
    <t>1-1/4" X 3/4" X 1-1/4"</t>
  </si>
  <si>
    <t>014ST11434A</t>
  </si>
  <si>
    <t>1-1/4" X 1 X 1/2"</t>
  </si>
  <si>
    <t>014ST1141X12</t>
  </si>
  <si>
    <t>1-1/4 X 1" X 3/4"</t>
  </si>
  <si>
    <t>014ST114134</t>
  </si>
  <si>
    <t>1-1/4" X 1" X 1"</t>
  </si>
  <si>
    <t>014ST1141B</t>
  </si>
  <si>
    <t>1-1/4" X 1" X 1-1/4"</t>
  </si>
  <si>
    <t>014ST1141A</t>
  </si>
  <si>
    <t>014ST11412</t>
  </si>
  <si>
    <t>014ST11434</t>
  </si>
  <si>
    <t>014ST1141</t>
  </si>
  <si>
    <t>1-1/2" X 1/2" X 1-1/4"</t>
  </si>
  <si>
    <t>014ST11212114</t>
  </si>
  <si>
    <t>1-1/2" X 1/2" X 1-1/2"</t>
  </si>
  <si>
    <t>014ST11212A</t>
  </si>
  <si>
    <t>1-1/2" X 3/4" X 1-1/4"</t>
  </si>
  <si>
    <t>014ST11234114</t>
  </si>
  <si>
    <t>1-1/2" X 3/4" X 1-1/2"</t>
  </si>
  <si>
    <t>014ST11234A</t>
  </si>
  <si>
    <t>1-1/2" X 1" X 1/2"</t>
  </si>
  <si>
    <t>014ST112112</t>
  </si>
  <si>
    <t>1-1/2" X 1" X 3/4"</t>
  </si>
  <si>
    <t>014ST112134</t>
  </si>
  <si>
    <t>1-1/2" X 1" X 1"</t>
  </si>
  <si>
    <t>014ST1121B</t>
  </si>
  <si>
    <t>1-1/2" X 1" X 1-1/4"</t>
  </si>
  <si>
    <t>014ST1121114</t>
  </si>
  <si>
    <t>1-1/2" X 1" X 1-1/2"</t>
  </si>
  <si>
    <t>014ST1121A</t>
  </si>
  <si>
    <t>1-1/2" X 1-1/4" X 1/2"</t>
  </si>
  <si>
    <t>014ST11211412</t>
  </si>
  <si>
    <t>1-1/2" X 1-1/14" X 3/4"</t>
  </si>
  <si>
    <t>014ST11211434</t>
  </si>
  <si>
    <t>1-1/2" X 1-1/4" X 1"</t>
  </si>
  <si>
    <t>014ST1121141</t>
  </si>
  <si>
    <t>1-1/2" X 1-1/4" X 1-1/4"</t>
  </si>
  <si>
    <t>014ST112114B</t>
  </si>
  <si>
    <t>1-1/2" X 1-1/4" X 1-1/2"</t>
  </si>
  <si>
    <t>014ST112114A</t>
  </si>
  <si>
    <t>014ST11212</t>
  </si>
  <si>
    <t>014ST11234</t>
  </si>
  <si>
    <t xml:space="preserve">1-1/2" X 1" </t>
  </si>
  <si>
    <t>014ST1121</t>
  </si>
  <si>
    <t>014ST112114</t>
  </si>
  <si>
    <t>REDUCING TEE (continued)</t>
  </si>
  <si>
    <t xml:space="preserve">2" X 1" X 2" </t>
  </si>
  <si>
    <t>014ST2114A</t>
  </si>
  <si>
    <t>2" X 1-1/4" X 2"</t>
  </si>
  <si>
    <t>014ST211212</t>
  </si>
  <si>
    <t>2" X 1-1/2" X 1/2"</t>
  </si>
  <si>
    <t>014ST211234</t>
  </si>
  <si>
    <t>2" X 1-1/2" X 3/4"</t>
  </si>
  <si>
    <t>2" X 1-1/2" X 1"</t>
  </si>
  <si>
    <t>014ST21121</t>
  </si>
  <si>
    <t>2" X 1-1/2" X 1-1/4"</t>
  </si>
  <si>
    <t>014ST2112114</t>
  </si>
  <si>
    <t>2" X 1-1/2" X 1-1/2"</t>
  </si>
  <si>
    <t>014ST2112B</t>
  </si>
  <si>
    <t>2" X 1-1/2" X 2"</t>
  </si>
  <si>
    <t>014ST2112A</t>
  </si>
  <si>
    <t>014ST2X12</t>
  </si>
  <si>
    <t>014ST234</t>
  </si>
  <si>
    <t>2" X 2" X 1"</t>
  </si>
  <si>
    <t>014ST21</t>
  </si>
  <si>
    <t>014ST2114</t>
  </si>
  <si>
    <t>014ST2112</t>
  </si>
  <si>
    <t>3" X 1-1/4"</t>
  </si>
  <si>
    <t>014ST3114</t>
  </si>
  <si>
    <t>3" X 1-1/2"</t>
  </si>
  <si>
    <t>014ST3112</t>
  </si>
  <si>
    <t>014ST32</t>
  </si>
  <si>
    <t xml:space="preserve"> 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</si>
</sst>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;\-&quot;$&quot;#,##0.00;;@"/>
    <numFmt numFmtId="166" formatCode="&quot;$&quot;#,##0.000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2"/>
      <color rgb="FFFF0000"/>
      <name val="Arial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sz val="12"/>
      <name val="宋体"/>
      <charset val="134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3" fillId="0" borderId="0"/>
    <xf numFmtId="0" fontId="1" fillId="0" borderId="0"/>
    <xf numFmtId="0" fontId="24" fillId="0" borderId="0">
      <alignment vertical="center"/>
    </xf>
    <xf numFmtId="0" fontId="25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87">
    <xf numFmtId="0" fontId="0" fillId="0" borderId="0" xfId="0"/>
    <xf numFmtId="0" fontId="18" fillId="0" borderId="0" xfId="1"/>
    <xf numFmtId="0" fontId="19" fillId="0" borderId="0" xfId="1" applyFont="1" applyAlignment="1">
      <alignment horizontal="left"/>
    </xf>
    <xf numFmtId="0" fontId="18" fillId="0" borderId="0" xfId="1" applyAlignment="1">
      <alignment horizontal="left"/>
    </xf>
    <xf numFmtId="0" fontId="18" fillId="0" borderId="0" xfId="1" applyFont="1" applyFill="1"/>
    <xf numFmtId="0" fontId="18" fillId="0" borderId="0" xfId="1" applyFill="1"/>
    <xf numFmtId="0" fontId="20" fillId="0" borderId="0" xfId="2" applyAlignment="1" applyProtection="1"/>
    <xf numFmtId="164" fontId="21" fillId="33" borderId="10" xfId="1" applyNumberFormat="1" applyFont="1" applyFill="1" applyBorder="1" applyProtection="1">
      <protection locked="0"/>
    </xf>
    <xf numFmtId="0" fontId="18" fillId="0" borderId="0" xfId="1" applyBorder="1"/>
    <xf numFmtId="0" fontId="22" fillId="34" borderId="11" xfId="1" applyFont="1" applyFill="1" applyBorder="1" applyAlignment="1">
      <alignment horizontal="centerContinuous"/>
    </xf>
    <xf numFmtId="0" fontId="18" fillId="34" borderId="10" xfId="1" applyFill="1" applyBorder="1" applyAlignment="1">
      <alignment horizontal="centerContinuous"/>
    </xf>
    <xf numFmtId="2" fontId="18" fillId="34" borderId="10" xfId="1" applyNumberFormat="1" applyFill="1" applyBorder="1" applyAlignment="1">
      <alignment horizontal="centerContinuous"/>
    </xf>
    <xf numFmtId="0" fontId="18" fillId="34" borderId="12" xfId="1" applyFill="1" applyBorder="1" applyAlignment="1">
      <alignment horizontal="centerContinuous"/>
    </xf>
    <xf numFmtId="0" fontId="22" fillId="0" borderId="13" xfId="1" applyFont="1" applyBorder="1"/>
    <xf numFmtId="0" fontId="22" fillId="0" borderId="12" xfId="1" applyFont="1" applyBorder="1"/>
    <xf numFmtId="0" fontId="22" fillId="0" borderId="14" xfId="1" applyFont="1" applyBorder="1"/>
    <xf numFmtId="0" fontId="22" fillId="0" borderId="15" xfId="1" applyFont="1" applyBorder="1"/>
    <xf numFmtId="0" fontId="22" fillId="0" borderId="13" xfId="1" applyFont="1" applyFill="1" applyBorder="1"/>
    <xf numFmtId="0" fontId="18" fillId="0" borderId="16" xfId="1" applyBorder="1" applyAlignment="1">
      <alignment horizontal="center"/>
    </xf>
    <xf numFmtId="0" fontId="18" fillId="0" borderId="16" xfId="1" applyBorder="1"/>
    <xf numFmtId="0" fontId="18" fillId="33" borderId="11" xfId="1" applyFill="1" applyBorder="1" applyAlignment="1">
      <alignment horizontal="right"/>
    </xf>
    <xf numFmtId="164" fontId="18" fillId="33" borderId="10" xfId="1" applyNumberFormat="1" applyFill="1" applyBorder="1" applyAlignment="1">
      <alignment horizontal="left"/>
    </xf>
    <xf numFmtId="0" fontId="18" fillId="0" borderId="17" xfId="1" applyBorder="1"/>
    <xf numFmtId="0" fontId="18" fillId="0" borderId="18" xfId="1" applyBorder="1" applyAlignment="1">
      <alignment horizontal="center"/>
    </xf>
    <xf numFmtId="0" fontId="18" fillId="0" borderId="19" xfId="1" applyFont="1" applyBorder="1"/>
    <xf numFmtId="165" fontId="18" fillId="0" borderId="18" xfId="1" applyNumberFormat="1" applyFill="1" applyBorder="1"/>
    <xf numFmtId="166" fontId="18" fillId="35" borderId="18" xfId="1" applyNumberFormat="1" applyFill="1" applyBorder="1"/>
    <xf numFmtId="0" fontId="18" fillId="0" borderId="18" xfId="1" applyBorder="1"/>
    <xf numFmtId="0" fontId="18" fillId="0" borderId="18" xfId="1" applyFont="1" applyBorder="1" applyAlignment="1">
      <alignment horizontal="center"/>
    </xf>
    <xf numFmtId="2" fontId="18" fillId="0" borderId="18" xfId="1" applyNumberFormat="1" applyBorder="1"/>
    <xf numFmtId="0" fontId="18" fillId="0" borderId="15" xfId="1" applyFont="1" applyBorder="1" applyAlignment="1">
      <alignment horizontal="center"/>
    </xf>
    <xf numFmtId="0" fontId="18" fillId="0" borderId="20" xfId="1" applyFont="1" applyBorder="1"/>
    <xf numFmtId="165" fontId="18" fillId="0" borderId="15" xfId="1" applyNumberFormat="1" applyFill="1" applyBorder="1"/>
    <xf numFmtId="166" fontId="18" fillId="35" borderId="15" xfId="1" applyNumberFormat="1" applyFill="1" applyBorder="1"/>
    <xf numFmtId="0" fontId="18" fillId="0" borderId="15" xfId="1" applyBorder="1"/>
    <xf numFmtId="0" fontId="18" fillId="0" borderId="0" xfId="1" applyFont="1" applyBorder="1" applyAlignment="1">
      <alignment horizontal="center"/>
    </xf>
    <xf numFmtId="0" fontId="18" fillId="0" borderId="0" xfId="1" applyFont="1" applyBorder="1"/>
    <xf numFmtId="165" fontId="18" fillId="0" borderId="0" xfId="1" applyNumberFormat="1" applyFill="1" applyBorder="1"/>
    <xf numFmtId="167" fontId="18" fillId="0" borderId="0" xfId="1" applyNumberFormat="1" applyFill="1" applyBorder="1"/>
    <xf numFmtId="0" fontId="22" fillId="0" borderId="21" xfId="1" applyFont="1" applyBorder="1"/>
    <xf numFmtId="0" fontId="22" fillId="0" borderId="22" xfId="1" applyFont="1" applyBorder="1"/>
    <xf numFmtId="0" fontId="22" fillId="0" borderId="10" xfId="1" applyFont="1" applyBorder="1"/>
    <xf numFmtId="0" fontId="22" fillId="0" borderId="22" xfId="1" applyFont="1" applyFill="1" applyBorder="1"/>
    <xf numFmtId="0" fontId="22" fillId="0" borderId="0" xfId="1" applyFont="1" applyFill="1" applyBorder="1"/>
    <xf numFmtId="0" fontId="22" fillId="0" borderId="21" xfId="1" applyFont="1" applyFill="1" applyBorder="1"/>
    <xf numFmtId="0" fontId="18" fillId="0" borderId="21" xfId="1" applyBorder="1" applyAlignment="1">
      <alignment horizontal="center"/>
    </xf>
    <xf numFmtId="0" fontId="18" fillId="0" borderId="21" xfId="1" applyBorder="1"/>
    <xf numFmtId="0" fontId="18" fillId="33" borderId="10" xfId="1" applyFill="1" applyBorder="1" applyAlignment="1">
      <alignment horizontal="right"/>
    </xf>
    <xf numFmtId="0" fontId="18" fillId="0" borderId="18" xfId="1" applyFont="1" applyBorder="1"/>
    <xf numFmtId="165" fontId="18" fillId="0" borderId="19" xfId="1" applyNumberFormat="1" applyFill="1" applyBorder="1"/>
    <xf numFmtId="166" fontId="18" fillId="35" borderId="17" xfId="1" applyNumberFormat="1" applyFill="1" applyBorder="1"/>
    <xf numFmtId="11" fontId="18" fillId="0" borderId="15" xfId="1" applyNumberFormat="1" applyFont="1" applyBorder="1"/>
    <xf numFmtId="165" fontId="18" fillId="0" borderId="20" xfId="1" applyNumberFormat="1" applyFill="1" applyBorder="1"/>
    <xf numFmtId="166" fontId="18" fillId="35" borderId="23" xfId="1" applyNumberFormat="1" applyFill="1" applyBorder="1"/>
    <xf numFmtId="0" fontId="18" fillId="0" borderId="18" xfId="1" applyFill="1" applyBorder="1"/>
    <xf numFmtId="0" fontId="18" fillId="0" borderId="15" xfId="1" applyBorder="1" applyAlignment="1">
      <alignment horizontal="center"/>
    </xf>
    <xf numFmtId="0" fontId="22" fillId="0" borderId="12" xfId="1" applyFont="1" applyFill="1" applyBorder="1"/>
    <xf numFmtId="0" fontId="22" fillId="0" borderId="10" xfId="1" applyFont="1" applyFill="1" applyBorder="1"/>
    <xf numFmtId="0" fontId="18" fillId="0" borderId="19" xfId="1" applyBorder="1"/>
    <xf numFmtId="0" fontId="18" fillId="0" borderId="19" xfId="1" applyBorder="1" applyAlignment="1">
      <alignment horizontal="center"/>
    </xf>
    <xf numFmtId="0" fontId="18" fillId="33" borderId="23" xfId="1" applyFill="1" applyBorder="1" applyAlignment="1">
      <alignment horizontal="right"/>
    </xf>
    <xf numFmtId="164" fontId="18" fillId="33" borderId="20" xfId="1" applyNumberFormat="1" applyFill="1" applyBorder="1" applyAlignment="1">
      <alignment horizontal="left"/>
    </xf>
    <xf numFmtId="2" fontId="18" fillId="0" borderId="15" xfId="1" applyNumberFormat="1" applyBorder="1"/>
    <xf numFmtId="0" fontId="18" fillId="0" borderId="14" xfId="1" applyBorder="1"/>
    <xf numFmtId="0" fontId="22" fillId="0" borderId="20" xfId="1" applyFont="1" applyBorder="1"/>
    <xf numFmtId="164" fontId="18" fillId="33" borderId="12" xfId="1" applyNumberFormat="1" applyFill="1" applyBorder="1" applyAlignment="1">
      <alignment horizontal="left"/>
    </xf>
    <xf numFmtId="0" fontId="18" fillId="0" borderId="22" xfId="1" applyBorder="1"/>
    <xf numFmtId="0" fontId="18" fillId="0" borderId="23" xfId="1" applyBorder="1"/>
    <xf numFmtId="44" fontId="0" fillId="0" borderId="18" xfId="3" applyFont="1" applyBorder="1"/>
    <xf numFmtId="0" fontId="18" fillId="0" borderId="17" xfId="1" applyFont="1" applyBorder="1"/>
    <xf numFmtId="166" fontId="18" fillId="35" borderId="19" xfId="1" applyNumberFormat="1" applyFill="1" applyBorder="1"/>
    <xf numFmtId="0" fontId="18" fillId="0" borderId="0" xfId="1" applyFont="1" applyFill="1" applyBorder="1"/>
    <xf numFmtId="2" fontId="18" fillId="0" borderId="18" xfId="1" applyNumberFormat="1" applyFont="1" applyBorder="1"/>
    <xf numFmtId="0" fontId="18" fillId="0" borderId="23" xfId="1" applyFont="1" applyBorder="1" applyAlignment="1">
      <alignment horizontal="center"/>
    </xf>
    <xf numFmtId="0" fontId="18" fillId="0" borderId="23" xfId="1" applyFont="1" applyFill="1" applyBorder="1"/>
    <xf numFmtId="44" fontId="0" fillId="0" borderId="23" xfId="3" applyFont="1" applyBorder="1"/>
    <xf numFmtId="0" fontId="18" fillId="0" borderId="23" xfId="1" applyFont="1" applyBorder="1"/>
    <xf numFmtId="0" fontId="18" fillId="0" borderId="14" xfId="1" applyFont="1" applyBorder="1" applyAlignment="1">
      <alignment horizontal="center"/>
    </xf>
    <xf numFmtId="0" fontId="18" fillId="0" borderId="14" xfId="1" applyFont="1" applyFill="1" applyBorder="1"/>
    <xf numFmtId="44" fontId="0" fillId="0" borderId="14" xfId="3" applyFont="1" applyBorder="1"/>
    <xf numFmtId="167" fontId="18" fillId="0" borderId="14" xfId="1" applyNumberFormat="1" applyFill="1" applyBorder="1"/>
    <xf numFmtId="0" fontId="18" fillId="0" borderId="14" xfId="1" applyFont="1" applyBorder="1"/>
    <xf numFmtId="44" fontId="0" fillId="0" borderId="15" xfId="3" applyFont="1" applyBorder="1"/>
    <xf numFmtId="0" fontId="18" fillId="0" borderId="15" xfId="1" applyFont="1" applyFill="1" applyBorder="1"/>
    <xf numFmtId="0" fontId="18" fillId="0" borderId="0" xfId="1" applyFill="1" applyBorder="1"/>
    <xf numFmtId="0" fontId="18" fillId="0" borderId="24" xfId="1" applyFont="1" applyFill="1" applyBorder="1"/>
    <xf numFmtId="0" fontId="21" fillId="0" borderId="0" xfId="1" applyFont="1" applyBorder="1" applyAlignment="1">
      <alignment horizontal="right"/>
    </xf>
  </cellXfs>
  <cellStyles count="49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2" xfId="31"/>
    <cellStyle name="Currency 2" xfId="3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2" builtinId="8"/>
    <cellStyle name="Input 2" xfId="38"/>
    <cellStyle name="Linked Cell 2" xfId="39"/>
    <cellStyle name="Neutral 2" xfId="40"/>
    <cellStyle name="Normal" xfId="0" builtinId="0"/>
    <cellStyle name="Normal 2" xfId="1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1228725</xdr:colOff>
      <xdr:row>4</xdr:row>
      <xdr:rowOff>133350</xdr:rowOff>
    </xdr:to>
    <xdr:pic>
      <xdr:nvPicPr>
        <xdr:cNvPr id="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18478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12</xdr:row>
      <xdr:rowOff>104774</xdr:rowOff>
    </xdr:from>
    <xdr:to>
      <xdr:col>1</xdr:col>
      <xdr:colOff>380656</xdr:colOff>
      <xdr:row>18</xdr:row>
      <xdr:rowOff>66675</xdr:rowOff>
    </xdr:to>
    <xdr:pic>
      <xdr:nvPicPr>
        <xdr:cNvPr id="3" name="Picture 2" descr="STEAM EL.gi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2266949"/>
          <a:ext cx="885481" cy="933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25</xdr:row>
      <xdr:rowOff>95250</xdr:rowOff>
    </xdr:from>
    <xdr:to>
      <xdr:col>1</xdr:col>
      <xdr:colOff>302787</xdr:colOff>
      <xdr:row>30</xdr:row>
      <xdr:rowOff>47625</xdr:rowOff>
    </xdr:to>
    <xdr:pic>
      <xdr:nvPicPr>
        <xdr:cNvPr id="4" name="Picture 3" descr="014ST-REDUCING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4362450"/>
          <a:ext cx="855237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49</xdr:row>
      <xdr:rowOff>104775</xdr:rowOff>
    </xdr:from>
    <xdr:to>
      <xdr:col>1</xdr:col>
      <xdr:colOff>335013</xdr:colOff>
      <xdr:row>55</xdr:row>
      <xdr:rowOff>112713</xdr:rowOff>
    </xdr:to>
    <xdr:pic>
      <xdr:nvPicPr>
        <xdr:cNvPr id="5" name="Picture 4" descr="014s45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251" y="8258175"/>
          <a:ext cx="868412" cy="979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57151</xdr:colOff>
      <xdr:row>62</xdr:row>
      <xdr:rowOff>85726</xdr:rowOff>
    </xdr:from>
    <xdr:to>
      <xdr:col>1</xdr:col>
      <xdr:colOff>307109</xdr:colOff>
      <xdr:row>67</xdr:row>
      <xdr:rowOff>1</xdr:rowOff>
    </xdr:to>
    <xdr:pic>
      <xdr:nvPicPr>
        <xdr:cNvPr id="6" name="Picture 5" descr="014ST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1" y="10344151"/>
          <a:ext cx="878608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74</xdr:row>
      <xdr:rowOff>66675</xdr:rowOff>
    </xdr:from>
    <xdr:to>
      <xdr:col>1</xdr:col>
      <xdr:colOff>182649</xdr:colOff>
      <xdr:row>77</xdr:row>
      <xdr:rowOff>142875</xdr:rowOff>
    </xdr:to>
    <xdr:pic>
      <xdr:nvPicPr>
        <xdr:cNvPr id="7" name="Picture 6" descr="BULL-TEE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050" y="12268200"/>
          <a:ext cx="792249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95</xdr:row>
      <xdr:rowOff>66675</xdr:rowOff>
    </xdr:from>
    <xdr:to>
      <xdr:col>1</xdr:col>
      <xdr:colOff>127054</xdr:colOff>
      <xdr:row>98</xdr:row>
      <xdr:rowOff>142875</xdr:rowOff>
    </xdr:to>
    <xdr:pic>
      <xdr:nvPicPr>
        <xdr:cNvPr id="8" name="Picture 7" descr="014ST-REDUCING-TEE.pn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15697200"/>
          <a:ext cx="727129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85</xdr:row>
      <xdr:rowOff>47625</xdr:rowOff>
    </xdr:from>
    <xdr:to>
      <xdr:col>1</xdr:col>
      <xdr:colOff>66549</xdr:colOff>
      <xdr:row>90</xdr:row>
      <xdr:rowOff>114299</xdr:rowOff>
    </xdr:to>
    <xdr:pic>
      <xdr:nvPicPr>
        <xdr:cNvPr id="9" name="Picture 8" descr="014sc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" y="14030325"/>
          <a:ext cx="695198" cy="876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LISTS/Combined%20Price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ronze Flare Ftgs"/>
      <sheetName val="CS Weld Fittings"/>
      <sheetName val="CI Flanged Ftgs"/>
      <sheetName val="Chrome Fittings"/>
      <sheetName val="Cast Brass Ftgs"/>
      <sheetName val="Brass Fittings"/>
      <sheetName val="Copper Ftgs"/>
      <sheetName val="CI Threaded Fittings"/>
      <sheetName val="Groove Fittings"/>
      <sheetName val="DI Thrd'd Ftgs"/>
      <sheetName val="PCV Fittings"/>
      <sheetName val="Extra Heavy Ftgs"/>
      <sheetName val="Galv Malleable FTGS #150"/>
      <sheetName val="Pex Barb Fittings"/>
      <sheetName val="Blk Malleable FTGS #150"/>
      <sheetName val="No Hub Ftgs"/>
      <sheetName val="Service Weight Ftgs"/>
      <sheetName val="CPVC Sprinkler Ftgs"/>
      <sheetName val="Cast Iron Flanges"/>
      <sheetName val="Bronze Companion Flanges"/>
      <sheetName val="CS Weld Flanges - R+F Face"/>
      <sheetName val="Black Nipples"/>
      <sheetName val="Galvanized Nipples"/>
      <sheetName val="Brass Nipples"/>
      <sheetName val="Valves"/>
      <sheetName val="Fire Valves"/>
      <sheetName val="CI Specialties &amp; Drains"/>
      <sheetName val="Hangers"/>
      <sheetName val="No Hub Couplings"/>
      <sheetName val="Pipes"/>
      <sheetName val="Radiators"/>
      <sheetName val="Bolts &amp; Nuts"/>
      <sheetName val="Sprinkolets"/>
      <sheetName val="Roto To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8">
          <cell r="G8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ointernational.com/" TargetMode="External"/><Relationship Id="rId1" Type="http://schemas.openxmlformats.org/officeDocument/2006/relationships/hyperlink" Target="mailto:info@leointernational.com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66FF"/>
  </sheetPr>
  <dimension ref="A1:J486"/>
  <sheetViews>
    <sheetView tabSelected="1" view="pageLayout" zoomScaleNormal="115" workbookViewId="0">
      <selection activeCell="H8" sqref="H8"/>
    </sheetView>
  </sheetViews>
  <sheetFormatPr defaultColWidth="0" defaultRowHeight="12.75" customHeight="1" zeroHeight="1"/>
  <cols>
    <col min="1" max="1" width="8.7109375" style="1" customWidth="1"/>
    <col min="2" max="2" width="20.7109375" style="1" customWidth="1"/>
    <col min="3" max="3" width="14.85546875" style="1" customWidth="1"/>
    <col min="4" max="4" width="10.85546875" style="1" bestFit="1" customWidth="1"/>
    <col min="5" max="5" width="10.7109375" style="1" bestFit="1" customWidth="1"/>
    <col min="6" max="6" width="8.5703125" style="1" customWidth="1"/>
    <col min="7" max="7" width="7" style="1" customWidth="1"/>
    <col min="8" max="8" width="8.28515625" style="1" bestFit="1" customWidth="1"/>
    <col min="9" max="9" width="6" style="1" customWidth="1"/>
    <col min="10" max="10" width="0" style="1" hidden="1" customWidth="1"/>
    <col min="11" max="16384" width="9.140625" style="1" hidden="1"/>
  </cols>
  <sheetData>
    <row r="1" spans="1:9"/>
    <row r="2" spans="1:9"/>
    <row r="3" spans="1:9" ht="27.75">
      <c r="C3" s="2" t="s">
        <v>0</v>
      </c>
      <c r="E3" s="3"/>
      <c r="F3" s="3"/>
      <c r="G3" s="3"/>
      <c r="H3" s="3"/>
    </row>
    <row r="4" spans="1:9">
      <c r="C4" s="4" t="s">
        <v>1</v>
      </c>
      <c r="D4" s="5"/>
      <c r="E4" s="5"/>
      <c r="F4" s="5"/>
    </row>
    <row r="5" spans="1:9"/>
    <row r="6" spans="1:9">
      <c r="A6" s="6" t="s">
        <v>2</v>
      </c>
    </row>
    <row r="7" spans="1:9">
      <c r="A7" s="1" t="s">
        <v>3</v>
      </c>
    </row>
    <row r="8" spans="1:9" ht="15">
      <c r="A8" s="6" t="s">
        <v>4</v>
      </c>
      <c r="F8" s="86" t="s">
        <v>5</v>
      </c>
      <c r="G8" s="86"/>
      <c r="H8" s="7">
        <v>0</v>
      </c>
    </row>
    <row r="9" spans="1:9">
      <c r="A9" s="8"/>
      <c r="B9" s="8"/>
    </row>
    <row r="10" spans="1:9">
      <c r="A10" s="8"/>
      <c r="B10" s="9" t="s">
        <v>6</v>
      </c>
      <c r="C10" s="10"/>
      <c r="D10" s="10"/>
      <c r="E10" s="10"/>
      <c r="F10" s="11"/>
      <c r="G10" s="10"/>
      <c r="H10" s="12"/>
    </row>
    <row r="11" spans="1:9">
      <c r="A11" s="8"/>
      <c r="B11" s="13" t="s">
        <v>7</v>
      </c>
      <c r="C11" s="14" t="s">
        <v>8</v>
      </c>
      <c r="D11" s="15" t="s">
        <v>9</v>
      </c>
      <c r="E11" s="16" t="s">
        <v>10</v>
      </c>
      <c r="F11" s="17" t="s">
        <v>11</v>
      </c>
      <c r="G11" s="17" t="s">
        <v>12</v>
      </c>
      <c r="H11" s="17" t="s">
        <v>13</v>
      </c>
    </row>
    <row r="12" spans="1:9">
      <c r="A12" s="8"/>
      <c r="B12" s="18"/>
      <c r="C12" s="19"/>
      <c r="D12" s="20" t="s">
        <v>14</v>
      </c>
      <c r="E12" s="21">
        <f>DIF</f>
        <v>0</v>
      </c>
      <c r="F12" s="19"/>
      <c r="G12" s="19"/>
      <c r="H12" s="19"/>
      <c r="I12" s="22"/>
    </row>
    <row r="13" spans="1:9">
      <c r="A13" s="8"/>
      <c r="B13" s="23" t="s">
        <v>15</v>
      </c>
      <c r="C13" s="24" t="s">
        <v>16</v>
      </c>
      <c r="D13" s="25">
        <v>7.25</v>
      </c>
      <c r="E13" s="26">
        <f t="shared" ref="E13:E21" si="0">D13*$E$12</f>
        <v>0</v>
      </c>
      <c r="F13" s="27">
        <v>0.41</v>
      </c>
      <c r="G13" s="27">
        <v>75</v>
      </c>
      <c r="H13" s="27">
        <v>150</v>
      </c>
    </row>
    <row r="14" spans="1:9">
      <c r="A14" s="8"/>
      <c r="B14" s="23" t="s">
        <v>17</v>
      </c>
      <c r="C14" s="24" t="s">
        <v>18</v>
      </c>
      <c r="D14" s="25">
        <v>7.56</v>
      </c>
      <c r="E14" s="26">
        <f t="shared" si="0"/>
        <v>0</v>
      </c>
      <c r="F14" s="27">
        <v>0.69</v>
      </c>
      <c r="G14" s="27">
        <v>50</v>
      </c>
      <c r="H14" s="27">
        <v>100</v>
      </c>
    </row>
    <row r="15" spans="1:9">
      <c r="A15" s="8"/>
      <c r="B15" s="23" t="s">
        <v>19</v>
      </c>
      <c r="C15" s="24" t="s">
        <v>20</v>
      </c>
      <c r="D15" s="25">
        <v>8.74</v>
      </c>
      <c r="E15" s="26">
        <f t="shared" si="0"/>
        <v>0</v>
      </c>
      <c r="F15" s="27">
        <v>1.05</v>
      </c>
      <c r="G15" s="27">
        <v>30</v>
      </c>
      <c r="H15" s="27">
        <v>60</v>
      </c>
    </row>
    <row r="16" spans="1:9">
      <c r="A16" s="8"/>
      <c r="B16" s="23" t="s">
        <v>21</v>
      </c>
      <c r="C16" s="24" t="s">
        <v>22</v>
      </c>
      <c r="D16" s="25">
        <v>14.63</v>
      </c>
      <c r="E16" s="26">
        <f t="shared" si="0"/>
        <v>0</v>
      </c>
      <c r="F16" s="27">
        <v>1.58</v>
      </c>
      <c r="G16" s="27">
        <v>18</v>
      </c>
      <c r="H16" s="27">
        <v>36</v>
      </c>
    </row>
    <row r="17" spans="1:8">
      <c r="A17" s="8"/>
      <c r="B17" s="23" t="s">
        <v>23</v>
      </c>
      <c r="C17" s="24" t="s">
        <v>24</v>
      </c>
      <c r="D17" s="25">
        <v>18.34</v>
      </c>
      <c r="E17" s="26">
        <f t="shared" si="0"/>
        <v>0</v>
      </c>
      <c r="F17" s="27">
        <v>2.09</v>
      </c>
      <c r="G17" s="27">
        <v>13</v>
      </c>
      <c r="H17" s="27">
        <v>26</v>
      </c>
    </row>
    <row r="18" spans="1:8">
      <c r="A18" s="8"/>
      <c r="B18" s="28" t="s">
        <v>25</v>
      </c>
      <c r="C18" s="24" t="s">
        <v>26</v>
      </c>
      <c r="D18" s="25">
        <v>28.63</v>
      </c>
      <c r="E18" s="26">
        <f t="shared" si="0"/>
        <v>0</v>
      </c>
      <c r="F18" s="27">
        <v>3.39</v>
      </c>
      <c r="G18" s="27">
        <v>1</v>
      </c>
      <c r="H18" s="27">
        <v>14</v>
      </c>
    </row>
    <row r="19" spans="1:8">
      <c r="A19" s="8"/>
      <c r="B19" s="28" t="s">
        <v>27</v>
      </c>
      <c r="C19" s="24" t="s">
        <v>28</v>
      </c>
      <c r="D19" s="25">
        <v>67.66</v>
      </c>
      <c r="E19" s="26">
        <f t="shared" si="0"/>
        <v>0</v>
      </c>
      <c r="F19" s="27">
        <v>5.14</v>
      </c>
      <c r="G19" s="27">
        <v>1</v>
      </c>
      <c r="H19" s="27">
        <v>6</v>
      </c>
    </row>
    <row r="20" spans="1:8">
      <c r="A20" s="8"/>
      <c r="B20" s="28" t="s">
        <v>29</v>
      </c>
      <c r="C20" s="24" t="s">
        <v>30</v>
      </c>
      <c r="D20" s="25">
        <v>141.02000000000001</v>
      </c>
      <c r="E20" s="26">
        <f t="shared" si="0"/>
        <v>0</v>
      </c>
      <c r="F20" s="29">
        <v>7.87</v>
      </c>
      <c r="G20" s="27">
        <v>1</v>
      </c>
      <c r="H20" s="27">
        <v>8</v>
      </c>
    </row>
    <row r="21" spans="1:8">
      <c r="A21" s="8"/>
      <c r="B21" s="30" t="s">
        <v>31</v>
      </c>
      <c r="C21" s="31" t="s">
        <v>32</v>
      </c>
      <c r="D21" s="32">
        <v>261.42</v>
      </c>
      <c r="E21" s="33">
        <f t="shared" si="0"/>
        <v>0</v>
      </c>
      <c r="F21" s="34">
        <v>13.23</v>
      </c>
      <c r="G21" s="34">
        <v>1</v>
      </c>
      <c r="H21" s="34">
        <v>8</v>
      </c>
    </row>
    <row r="22" spans="1:8">
      <c r="A22" s="8"/>
      <c r="B22" s="35"/>
      <c r="C22" s="36"/>
      <c r="D22" s="37"/>
      <c r="E22" s="38"/>
      <c r="F22" s="8"/>
      <c r="G22" s="8"/>
      <c r="H22" s="8"/>
    </row>
    <row r="23" spans="1:8">
      <c r="A23" s="8"/>
      <c r="B23" s="9" t="s">
        <v>33</v>
      </c>
      <c r="C23" s="10"/>
      <c r="D23" s="10"/>
      <c r="E23" s="10"/>
      <c r="F23" s="11"/>
      <c r="G23" s="10"/>
      <c r="H23" s="12"/>
    </row>
    <row r="24" spans="1:8">
      <c r="A24" s="8"/>
      <c r="B24" s="39" t="s">
        <v>7</v>
      </c>
      <c r="C24" s="40" t="s">
        <v>8</v>
      </c>
      <c r="D24" s="41" t="s">
        <v>9</v>
      </c>
      <c r="E24" s="13" t="s">
        <v>10</v>
      </c>
      <c r="F24" s="42" t="s">
        <v>11</v>
      </c>
      <c r="G24" s="43" t="s">
        <v>12</v>
      </c>
      <c r="H24" s="44" t="s">
        <v>13</v>
      </c>
    </row>
    <row r="25" spans="1:8">
      <c r="A25" s="8"/>
      <c r="B25" s="45"/>
      <c r="C25" s="46"/>
      <c r="D25" s="47" t="s">
        <v>14</v>
      </c>
      <c r="E25" s="21">
        <f>DIF</f>
        <v>0</v>
      </c>
      <c r="F25" s="46"/>
      <c r="G25" s="46"/>
      <c r="H25" s="46"/>
    </row>
    <row r="26" spans="1:8">
      <c r="A26" s="8"/>
      <c r="B26" s="23" t="s">
        <v>34</v>
      </c>
      <c r="C26" s="48" t="s">
        <v>35</v>
      </c>
      <c r="D26" s="49">
        <v>9.02</v>
      </c>
      <c r="E26" s="50">
        <f t="shared" ref="E26:E45" si="1">D26*$E$25</f>
        <v>0</v>
      </c>
      <c r="F26" s="29">
        <v>0.56000000000000005</v>
      </c>
      <c r="G26" s="27">
        <v>1</v>
      </c>
      <c r="H26" s="27">
        <v>125</v>
      </c>
    </row>
    <row r="27" spans="1:8">
      <c r="A27" s="8"/>
      <c r="B27" s="23" t="s">
        <v>36</v>
      </c>
      <c r="C27" s="48" t="s">
        <v>37</v>
      </c>
      <c r="D27" s="49">
        <v>9.02</v>
      </c>
      <c r="E27" s="50">
        <f t="shared" si="1"/>
        <v>0</v>
      </c>
      <c r="F27" s="27">
        <v>0.71</v>
      </c>
      <c r="G27" s="27">
        <v>50</v>
      </c>
      <c r="H27" s="27">
        <v>100</v>
      </c>
    </row>
    <row r="28" spans="1:8">
      <c r="A28" s="8"/>
      <c r="B28" s="23" t="s">
        <v>38</v>
      </c>
      <c r="C28" s="48" t="s">
        <v>39</v>
      </c>
      <c r="D28" s="49">
        <v>13.44</v>
      </c>
      <c r="E28" s="50">
        <f t="shared" si="1"/>
        <v>0</v>
      </c>
      <c r="F28" s="27">
        <v>0.92</v>
      </c>
      <c r="G28" s="27">
        <v>40</v>
      </c>
      <c r="H28" s="27">
        <v>80</v>
      </c>
    </row>
    <row r="29" spans="1:8">
      <c r="A29" s="8"/>
      <c r="B29" s="23" t="s">
        <v>40</v>
      </c>
      <c r="C29" s="48" t="s">
        <v>41</v>
      </c>
      <c r="D29" s="49">
        <v>16.82</v>
      </c>
      <c r="E29" s="50">
        <f t="shared" si="1"/>
        <v>0</v>
      </c>
      <c r="F29" s="29">
        <v>1</v>
      </c>
      <c r="G29" s="27">
        <v>35</v>
      </c>
      <c r="H29" s="27">
        <v>70</v>
      </c>
    </row>
    <row r="30" spans="1:8">
      <c r="A30" s="8"/>
      <c r="B30" s="23" t="s">
        <v>42</v>
      </c>
      <c r="C30" s="48" t="s">
        <v>43</v>
      </c>
      <c r="D30" s="49">
        <v>16.82</v>
      </c>
      <c r="E30" s="50">
        <f t="shared" si="1"/>
        <v>0</v>
      </c>
      <c r="F30" s="27">
        <v>1.1499999999999999</v>
      </c>
      <c r="G30" s="27">
        <v>1</v>
      </c>
      <c r="H30" s="27">
        <v>55</v>
      </c>
    </row>
    <row r="31" spans="1:8">
      <c r="A31" s="8"/>
      <c r="B31" s="28" t="s">
        <v>44</v>
      </c>
      <c r="C31" s="48" t="s">
        <v>41</v>
      </c>
      <c r="D31" s="49">
        <v>16.510000000000002</v>
      </c>
      <c r="E31" s="50">
        <f t="shared" si="1"/>
        <v>0</v>
      </c>
      <c r="F31" s="27">
        <v>1.27</v>
      </c>
      <c r="G31" s="27">
        <v>1</v>
      </c>
      <c r="H31" s="27">
        <v>45</v>
      </c>
    </row>
    <row r="32" spans="1:8">
      <c r="A32" s="8"/>
      <c r="B32" s="28" t="s">
        <v>45</v>
      </c>
      <c r="C32" s="48" t="s">
        <v>46</v>
      </c>
      <c r="D32" s="49">
        <v>23.76</v>
      </c>
      <c r="E32" s="50">
        <f t="shared" si="1"/>
        <v>0</v>
      </c>
      <c r="F32" s="27">
        <v>1.47</v>
      </c>
      <c r="G32" s="27">
        <v>25</v>
      </c>
      <c r="H32" s="27">
        <v>50</v>
      </c>
    </row>
    <row r="33" spans="1:8">
      <c r="A33" s="8"/>
      <c r="B33" s="28" t="s">
        <v>47</v>
      </c>
      <c r="C33" s="48" t="s">
        <v>48</v>
      </c>
      <c r="D33" s="49">
        <v>23.76</v>
      </c>
      <c r="E33" s="50">
        <f t="shared" si="1"/>
        <v>0</v>
      </c>
      <c r="F33" s="27">
        <v>1.46</v>
      </c>
      <c r="G33" s="27">
        <v>20</v>
      </c>
      <c r="H33" s="27">
        <v>40</v>
      </c>
    </row>
    <row r="34" spans="1:8">
      <c r="A34" s="8"/>
      <c r="B34" s="28" t="s">
        <v>49</v>
      </c>
      <c r="C34" s="48" t="s">
        <v>50</v>
      </c>
      <c r="D34" s="49">
        <v>23.76</v>
      </c>
      <c r="E34" s="50">
        <f t="shared" si="1"/>
        <v>0</v>
      </c>
      <c r="F34" s="27">
        <v>1.57</v>
      </c>
      <c r="G34" s="27">
        <v>18</v>
      </c>
      <c r="H34" s="27">
        <v>36</v>
      </c>
    </row>
    <row r="35" spans="1:8">
      <c r="A35" s="8"/>
      <c r="B35" s="28" t="s">
        <v>51</v>
      </c>
      <c r="C35" s="48" t="s">
        <v>52</v>
      </c>
      <c r="D35" s="49">
        <v>23.76</v>
      </c>
      <c r="E35" s="50">
        <f t="shared" si="1"/>
        <v>0</v>
      </c>
      <c r="F35" s="29">
        <v>1.9</v>
      </c>
      <c r="G35" s="27">
        <v>14</v>
      </c>
      <c r="H35" s="27">
        <v>28</v>
      </c>
    </row>
    <row r="36" spans="1:8">
      <c r="A36" s="8"/>
      <c r="B36" s="28" t="s">
        <v>53</v>
      </c>
      <c r="C36" s="48" t="s">
        <v>54</v>
      </c>
      <c r="D36" s="49">
        <v>34.03</v>
      </c>
      <c r="E36" s="50">
        <f t="shared" si="1"/>
        <v>0</v>
      </c>
      <c r="F36" s="27">
        <v>2.04</v>
      </c>
      <c r="G36" s="27">
        <v>16</v>
      </c>
      <c r="H36" s="27">
        <v>32</v>
      </c>
    </row>
    <row r="37" spans="1:8">
      <c r="A37" s="8"/>
      <c r="B37" s="28" t="s">
        <v>55</v>
      </c>
      <c r="C37" s="48" t="s">
        <v>56</v>
      </c>
      <c r="D37" s="49">
        <v>34.03</v>
      </c>
      <c r="E37" s="50">
        <f t="shared" si="1"/>
        <v>0</v>
      </c>
      <c r="F37" s="27">
        <v>2.06</v>
      </c>
      <c r="G37" s="27">
        <v>16</v>
      </c>
      <c r="H37" s="27">
        <v>32</v>
      </c>
    </row>
    <row r="38" spans="1:8">
      <c r="A38" s="8"/>
      <c r="B38" s="28" t="s">
        <v>57</v>
      </c>
      <c r="C38" s="48" t="s">
        <v>58</v>
      </c>
      <c r="D38" s="49">
        <v>34.03</v>
      </c>
      <c r="E38" s="50">
        <f t="shared" si="1"/>
        <v>0</v>
      </c>
      <c r="F38" s="27">
        <v>2.27</v>
      </c>
      <c r="G38" s="27">
        <v>13</v>
      </c>
      <c r="H38" s="27">
        <v>26</v>
      </c>
    </row>
    <row r="39" spans="1:8">
      <c r="A39" s="8"/>
      <c r="B39" s="28" t="s">
        <v>59</v>
      </c>
      <c r="C39" s="48" t="s">
        <v>60</v>
      </c>
      <c r="D39" s="49">
        <v>34.03</v>
      </c>
      <c r="E39" s="50">
        <f t="shared" si="1"/>
        <v>0</v>
      </c>
      <c r="F39" s="27">
        <v>2.4900000000000002</v>
      </c>
      <c r="G39" s="27">
        <v>11</v>
      </c>
      <c r="H39" s="27">
        <v>22</v>
      </c>
    </row>
    <row r="40" spans="1:8">
      <c r="A40" s="8"/>
      <c r="B40" s="28" t="s">
        <v>61</v>
      </c>
      <c r="C40" s="48" t="s">
        <v>62</v>
      </c>
      <c r="D40" s="49">
        <v>34.03</v>
      </c>
      <c r="E40" s="50">
        <f t="shared" si="1"/>
        <v>0</v>
      </c>
      <c r="F40" s="27">
        <v>2.74</v>
      </c>
      <c r="G40" s="27">
        <v>9</v>
      </c>
      <c r="H40" s="27">
        <v>18</v>
      </c>
    </row>
    <row r="41" spans="1:8">
      <c r="A41" s="8"/>
      <c r="B41" s="28" t="s">
        <v>63</v>
      </c>
      <c r="C41" s="48" t="s">
        <v>64</v>
      </c>
      <c r="D41" s="49">
        <v>118.83</v>
      </c>
      <c r="E41" s="50">
        <f t="shared" si="1"/>
        <v>0</v>
      </c>
      <c r="F41" s="27">
        <v>2.58</v>
      </c>
      <c r="G41" s="27">
        <v>1</v>
      </c>
      <c r="H41" s="27">
        <v>15</v>
      </c>
    </row>
    <row r="42" spans="1:8">
      <c r="A42" s="8"/>
      <c r="B42" s="28" t="s">
        <v>65</v>
      </c>
      <c r="C42" s="48" t="s">
        <v>66</v>
      </c>
      <c r="D42" s="49">
        <v>118.83</v>
      </c>
      <c r="E42" s="50">
        <f t="shared" si="1"/>
        <v>0</v>
      </c>
      <c r="F42" s="27">
        <v>3.26</v>
      </c>
      <c r="G42" s="27">
        <v>1</v>
      </c>
      <c r="H42" s="27">
        <v>15</v>
      </c>
    </row>
    <row r="43" spans="1:8">
      <c r="A43" s="8"/>
      <c r="B43" s="28" t="s">
        <v>67</v>
      </c>
      <c r="C43" s="48" t="s">
        <v>68</v>
      </c>
      <c r="D43" s="49">
        <v>116.07</v>
      </c>
      <c r="E43" s="50">
        <f t="shared" si="1"/>
        <v>0</v>
      </c>
      <c r="F43" s="27">
        <v>3.26</v>
      </c>
      <c r="G43" s="27">
        <v>1</v>
      </c>
      <c r="H43" s="27">
        <v>15</v>
      </c>
    </row>
    <row r="44" spans="1:8">
      <c r="A44" s="8"/>
      <c r="B44" s="28" t="s">
        <v>69</v>
      </c>
      <c r="C44" s="48" t="s">
        <v>70</v>
      </c>
      <c r="D44" s="49">
        <v>102.89</v>
      </c>
      <c r="E44" s="50">
        <f t="shared" si="1"/>
        <v>0</v>
      </c>
      <c r="F44" s="29">
        <v>4</v>
      </c>
      <c r="G44" s="27">
        <v>1</v>
      </c>
      <c r="H44" s="27">
        <v>15</v>
      </c>
    </row>
    <row r="45" spans="1:8">
      <c r="A45" s="8"/>
      <c r="B45" s="30" t="s">
        <v>71</v>
      </c>
      <c r="C45" s="51" t="s">
        <v>72</v>
      </c>
      <c r="D45" s="52">
        <v>199.21</v>
      </c>
      <c r="E45" s="53">
        <f t="shared" si="1"/>
        <v>0</v>
      </c>
      <c r="F45" s="34">
        <v>5.75</v>
      </c>
      <c r="G45" s="34">
        <v>1</v>
      </c>
      <c r="H45" s="34">
        <v>8</v>
      </c>
    </row>
    <row r="46" spans="1:8">
      <c r="A46" s="8"/>
      <c r="B46" s="35"/>
      <c r="C46" s="36"/>
      <c r="D46" s="37"/>
      <c r="E46" s="38"/>
      <c r="F46" s="8"/>
      <c r="G46" s="8"/>
      <c r="H46" s="8"/>
    </row>
    <row r="47" spans="1:8">
      <c r="A47" s="8"/>
      <c r="B47" s="9" t="s">
        <v>73</v>
      </c>
      <c r="C47" s="10"/>
      <c r="D47" s="10"/>
      <c r="E47" s="10"/>
      <c r="F47" s="11"/>
      <c r="G47" s="10"/>
      <c r="H47" s="12"/>
    </row>
    <row r="48" spans="1:8">
      <c r="A48" s="8"/>
      <c r="B48" s="39" t="s">
        <v>7</v>
      </c>
      <c r="C48" s="39" t="s">
        <v>8</v>
      </c>
      <c r="D48" s="15" t="s">
        <v>9</v>
      </c>
      <c r="E48" s="16" t="s">
        <v>10</v>
      </c>
      <c r="F48" s="42" t="s">
        <v>11</v>
      </c>
      <c r="G48" s="44" t="s">
        <v>12</v>
      </c>
      <c r="H48" s="44" t="s">
        <v>13</v>
      </c>
    </row>
    <row r="49" spans="1:8">
      <c r="A49" s="8"/>
      <c r="B49" s="18"/>
      <c r="C49" s="46"/>
      <c r="D49" s="47" t="s">
        <v>14</v>
      </c>
      <c r="E49" s="21">
        <f>DIF</f>
        <v>0</v>
      </c>
      <c r="F49" s="46"/>
      <c r="G49" s="46"/>
      <c r="H49" s="46"/>
    </row>
    <row r="50" spans="1:8">
      <c r="A50" s="8"/>
      <c r="B50" s="28" t="s">
        <v>15</v>
      </c>
      <c r="C50" s="24" t="s">
        <v>74</v>
      </c>
      <c r="D50" s="25">
        <v>6.54</v>
      </c>
      <c r="E50" s="50">
        <f t="shared" ref="E50:E58" si="2">D50*$E$12</f>
        <v>0</v>
      </c>
      <c r="F50" s="27">
        <v>0.36</v>
      </c>
      <c r="G50" s="27">
        <v>75</v>
      </c>
      <c r="H50" s="27">
        <v>150</v>
      </c>
    </row>
    <row r="51" spans="1:8">
      <c r="A51" s="8"/>
      <c r="B51" s="28" t="s">
        <v>17</v>
      </c>
      <c r="C51" s="24" t="s">
        <v>75</v>
      </c>
      <c r="D51" s="25">
        <v>9.9600000000000009</v>
      </c>
      <c r="E51" s="50">
        <f t="shared" si="2"/>
        <v>0</v>
      </c>
      <c r="F51" s="29">
        <v>0.6</v>
      </c>
      <c r="G51" s="27">
        <v>50</v>
      </c>
      <c r="H51" s="27">
        <v>100</v>
      </c>
    </row>
    <row r="52" spans="1:8">
      <c r="A52" s="8"/>
      <c r="B52" s="28" t="s">
        <v>19</v>
      </c>
      <c r="C52" s="24" t="s">
        <v>76</v>
      </c>
      <c r="D52" s="25">
        <v>13.37</v>
      </c>
      <c r="E52" s="50">
        <f t="shared" si="2"/>
        <v>0</v>
      </c>
      <c r="F52" s="27">
        <v>0.87</v>
      </c>
      <c r="G52" s="27">
        <v>35</v>
      </c>
      <c r="H52" s="27">
        <v>70</v>
      </c>
    </row>
    <row r="53" spans="1:8">
      <c r="A53" s="8"/>
      <c r="B53" s="28" t="s">
        <v>21</v>
      </c>
      <c r="C53" s="24" t="s">
        <v>77</v>
      </c>
      <c r="D53" s="25">
        <v>18.66</v>
      </c>
      <c r="E53" s="50">
        <f t="shared" si="2"/>
        <v>0</v>
      </c>
      <c r="F53" s="29">
        <v>1.4</v>
      </c>
      <c r="G53" s="54">
        <v>20</v>
      </c>
      <c r="H53" s="27">
        <v>40</v>
      </c>
    </row>
    <row r="54" spans="1:8">
      <c r="A54" s="8"/>
      <c r="B54" s="23" t="s">
        <v>23</v>
      </c>
      <c r="C54" s="24" t="s">
        <v>78</v>
      </c>
      <c r="D54" s="25">
        <v>31.06</v>
      </c>
      <c r="E54" s="50">
        <f t="shared" si="2"/>
        <v>0</v>
      </c>
      <c r="F54" s="29">
        <v>1.8</v>
      </c>
      <c r="G54" s="27">
        <v>15</v>
      </c>
      <c r="H54" s="27">
        <v>30</v>
      </c>
    </row>
    <row r="55" spans="1:8">
      <c r="A55" s="8"/>
      <c r="B55" s="23" t="s">
        <v>25</v>
      </c>
      <c r="C55" s="24" t="s">
        <v>79</v>
      </c>
      <c r="D55" s="25">
        <v>35.69</v>
      </c>
      <c r="E55" s="50">
        <f t="shared" si="2"/>
        <v>0</v>
      </c>
      <c r="F55" s="29">
        <v>2.98</v>
      </c>
      <c r="G55" s="27">
        <v>9</v>
      </c>
      <c r="H55" s="27">
        <v>18</v>
      </c>
    </row>
    <row r="56" spans="1:8">
      <c r="A56" s="8"/>
      <c r="B56" s="23" t="s">
        <v>27</v>
      </c>
      <c r="C56" s="24" t="s">
        <v>80</v>
      </c>
      <c r="D56" s="25">
        <v>102.93</v>
      </c>
      <c r="E56" s="50">
        <f t="shared" si="2"/>
        <v>0</v>
      </c>
      <c r="F56" s="27">
        <v>4.62</v>
      </c>
      <c r="G56" s="27">
        <v>5</v>
      </c>
      <c r="H56" s="27">
        <v>20</v>
      </c>
    </row>
    <row r="57" spans="1:8">
      <c r="A57" s="8"/>
      <c r="B57" s="23" t="s">
        <v>29</v>
      </c>
      <c r="C57" s="24" t="s">
        <v>81</v>
      </c>
      <c r="D57" s="25">
        <v>181.46</v>
      </c>
      <c r="E57" s="50">
        <f t="shared" si="2"/>
        <v>0</v>
      </c>
      <c r="F57" s="27">
        <v>6.55</v>
      </c>
      <c r="G57" s="27">
        <v>5</v>
      </c>
      <c r="H57" s="27">
        <v>15</v>
      </c>
    </row>
    <row r="58" spans="1:8">
      <c r="A58" s="8"/>
      <c r="B58" s="55" t="s">
        <v>31</v>
      </c>
      <c r="C58" s="31" t="s">
        <v>82</v>
      </c>
      <c r="D58" s="32">
        <v>377.27</v>
      </c>
      <c r="E58" s="53">
        <f t="shared" si="2"/>
        <v>0</v>
      </c>
      <c r="F58" s="34">
        <v>9.92</v>
      </c>
      <c r="G58" s="34">
        <v>5</v>
      </c>
      <c r="H58" s="34">
        <v>15</v>
      </c>
    </row>
    <row r="59" spans="1:8">
      <c r="A59" s="8"/>
      <c r="B59" s="8"/>
      <c r="H59" s="8"/>
    </row>
    <row r="60" spans="1:8">
      <c r="A60" s="8"/>
      <c r="B60" s="9" t="s">
        <v>83</v>
      </c>
      <c r="C60" s="10"/>
      <c r="D60" s="10"/>
      <c r="E60" s="10"/>
      <c r="F60" s="11"/>
      <c r="G60" s="10"/>
      <c r="H60" s="12"/>
    </row>
    <row r="61" spans="1:8">
      <c r="A61" s="8"/>
      <c r="B61" s="13" t="s">
        <v>7</v>
      </c>
      <c r="C61" s="14" t="s">
        <v>8</v>
      </c>
      <c r="D61" s="41" t="s">
        <v>9</v>
      </c>
      <c r="E61" s="13" t="s">
        <v>10</v>
      </c>
      <c r="F61" s="56" t="s">
        <v>11</v>
      </c>
      <c r="G61" s="57" t="s">
        <v>12</v>
      </c>
      <c r="H61" s="17" t="s">
        <v>13</v>
      </c>
    </row>
    <row r="62" spans="1:8">
      <c r="A62" s="58"/>
      <c r="B62" s="59"/>
      <c r="C62" s="8"/>
      <c r="D62" s="60" t="s">
        <v>14</v>
      </c>
      <c r="E62" s="61">
        <f>DIF</f>
        <v>0</v>
      </c>
      <c r="F62" s="27"/>
      <c r="G62" s="27"/>
      <c r="H62" s="27"/>
    </row>
    <row r="63" spans="1:8">
      <c r="A63" s="8"/>
      <c r="B63" s="28" t="s">
        <v>15</v>
      </c>
      <c r="C63" s="24" t="s">
        <v>84</v>
      </c>
      <c r="D63" s="25">
        <v>11.71</v>
      </c>
      <c r="E63" s="26">
        <f t="shared" ref="E63:E71" si="3">D63*$E$25</f>
        <v>0</v>
      </c>
      <c r="F63" s="27">
        <v>0.55000000000000004</v>
      </c>
      <c r="G63" s="8">
        <v>1</v>
      </c>
      <c r="H63" s="27">
        <v>100</v>
      </c>
    </row>
    <row r="64" spans="1:8">
      <c r="A64" s="8"/>
      <c r="B64" s="28" t="s">
        <v>17</v>
      </c>
      <c r="C64" s="24" t="s">
        <v>85</v>
      </c>
      <c r="D64" s="25">
        <v>13.67</v>
      </c>
      <c r="E64" s="26">
        <f t="shared" si="3"/>
        <v>0</v>
      </c>
      <c r="F64" s="27">
        <v>0.92</v>
      </c>
      <c r="G64" s="8">
        <v>1</v>
      </c>
      <c r="H64" s="27">
        <v>60</v>
      </c>
    </row>
    <row r="65" spans="1:9">
      <c r="A65" s="8"/>
      <c r="B65" s="28" t="s">
        <v>19</v>
      </c>
      <c r="C65" s="24" t="s">
        <v>86</v>
      </c>
      <c r="D65" s="25">
        <v>13.39</v>
      </c>
      <c r="E65" s="26">
        <f t="shared" si="3"/>
        <v>0</v>
      </c>
      <c r="F65" s="27">
        <v>1.42</v>
      </c>
      <c r="G65" s="8">
        <v>26</v>
      </c>
      <c r="H65" s="27">
        <v>52</v>
      </c>
    </row>
    <row r="66" spans="1:9">
      <c r="A66" s="8"/>
      <c r="B66" s="28" t="s">
        <v>21</v>
      </c>
      <c r="C66" s="24" t="s">
        <v>87</v>
      </c>
      <c r="D66" s="25">
        <v>23.67</v>
      </c>
      <c r="E66" s="26">
        <f t="shared" si="3"/>
        <v>0</v>
      </c>
      <c r="F66" s="27">
        <v>2.23</v>
      </c>
      <c r="G66" s="8">
        <v>1</v>
      </c>
      <c r="H66" s="27">
        <v>29</v>
      </c>
    </row>
    <row r="67" spans="1:9">
      <c r="A67" s="8"/>
      <c r="B67" s="28" t="s">
        <v>23</v>
      </c>
      <c r="C67" s="24" t="s">
        <v>88</v>
      </c>
      <c r="D67" s="25">
        <v>33.08</v>
      </c>
      <c r="E67" s="26">
        <f t="shared" si="3"/>
        <v>0</v>
      </c>
      <c r="F67" s="27">
        <v>2.87</v>
      </c>
      <c r="G67" s="8">
        <v>11</v>
      </c>
      <c r="H67" s="27">
        <v>22</v>
      </c>
    </row>
    <row r="68" spans="1:9">
      <c r="A68" s="8"/>
      <c r="B68" s="28" t="s">
        <v>25</v>
      </c>
      <c r="C68" s="24" t="s">
        <v>89</v>
      </c>
      <c r="D68" s="25">
        <v>45.66</v>
      </c>
      <c r="E68" s="26">
        <f t="shared" si="3"/>
        <v>0</v>
      </c>
      <c r="F68" s="27">
        <v>4.6900000000000004</v>
      </c>
      <c r="G68" s="8">
        <v>6</v>
      </c>
      <c r="H68" s="27">
        <v>12</v>
      </c>
    </row>
    <row r="69" spans="1:9">
      <c r="A69" s="8"/>
      <c r="B69" s="28" t="s">
        <v>27</v>
      </c>
      <c r="C69" s="24" t="s">
        <v>90</v>
      </c>
      <c r="D69" s="25">
        <v>104.9</v>
      </c>
      <c r="E69" s="26">
        <f t="shared" si="3"/>
        <v>0</v>
      </c>
      <c r="F69" s="27">
        <v>6.75</v>
      </c>
      <c r="G69" s="8">
        <v>1</v>
      </c>
      <c r="H69" s="27">
        <v>6</v>
      </c>
    </row>
    <row r="70" spans="1:9">
      <c r="A70" s="8"/>
      <c r="B70" s="28" t="s">
        <v>29</v>
      </c>
      <c r="C70" s="24" t="s">
        <v>91</v>
      </c>
      <c r="D70" s="25">
        <v>202.22</v>
      </c>
      <c r="E70" s="26">
        <f t="shared" si="3"/>
        <v>0</v>
      </c>
      <c r="F70" s="27">
        <v>9.94</v>
      </c>
      <c r="G70" s="8">
        <v>5</v>
      </c>
      <c r="H70" s="27">
        <v>10</v>
      </c>
    </row>
    <row r="71" spans="1:9">
      <c r="A71" s="8"/>
      <c r="B71" s="30" t="s">
        <v>31</v>
      </c>
      <c r="C71" s="31" t="s">
        <v>92</v>
      </c>
      <c r="D71" s="32">
        <v>394.43</v>
      </c>
      <c r="E71" s="33">
        <f t="shared" si="3"/>
        <v>0</v>
      </c>
      <c r="F71" s="62">
        <v>17.37</v>
      </c>
      <c r="G71" s="63">
        <v>1</v>
      </c>
      <c r="H71" s="34">
        <v>8</v>
      </c>
    </row>
    <row r="72" spans="1:9">
      <c r="A72" s="8"/>
      <c r="B72" s="8"/>
      <c r="H72" s="8"/>
    </row>
    <row r="73" spans="1:9">
      <c r="A73" s="8"/>
      <c r="B73" s="9" t="s">
        <v>93</v>
      </c>
      <c r="C73" s="10"/>
      <c r="D73" s="10"/>
      <c r="E73" s="10"/>
      <c r="F73" s="11"/>
      <c r="G73" s="10"/>
      <c r="H73" s="12"/>
    </row>
    <row r="74" spans="1:9">
      <c r="A74" s="8"/>
      <c r="B74" s="13" t="s">
        <v>7</v>
      </c>
      <c r="C74" s="64" t="s">
        <v>8</v>
      </c>
      <c r="D74" s="15" t="s">
        <v>9</v>
      </c>
      <c r="E74" s="16" t="s">
        <v>10</v>
      </c>
      <c r="F74" s="17" t="s">
        <v>11</v>
      </c>
      <c r="G74" s="17" t="s">
        <v>12</v>
      </c>
      <c r="H74" s="17" t="s">
        <v>13</v>
      </c>
    </row>
    <row r="75" spans="1:9">
      <c r="A75" s="8"/>
      <c r="B75" s="23"/>
      <c r="C75" s="58"/>
      <c r="D75" s="20" t="s">
        <v>14</v>
      </c>
      <c r="E75" s="21">
        <f>DIF</f>
        <v>0</v>
      </c>
      <c r="F75" s="19"/>
      <c r="G75" s="19"/>
      <c r="H75" s="19"/>
      <c r="I75" s="22"/>
    </row>
    <row r="76" spans="1:9">
      <c r="A76" s="8"/>
      <c r="B76" s="28" t="s">
        <v>94</v>
      </c>
      <c r="C76" s="24" t="s">
        <v>95</v>
      </c>
      <c r="D76" s="25">
        <v>23.3</v>
      </c>
      <c r="E76" s="26">
        <f t="shared" ref="E76:E82" si="4">D76*$E$25</f>
        <v>0</v>
      </c>
      <c r="F76" s="27">
        <v>1.64</v>
      </c>
      <c r="G76" s="8">
        <v>21</v>
      </c>
      <c r="H76" s="27">
        <v>42</v>
      </c>
    </row>
    <row r="77" spans="1:9">
      <c r="A77" s="8"/>
      <c r="B77" s="28" t="s">
        <v>96</v>
      </c>
      <c r="C77" s="24" t="s">
        <v>97</v>
      </c>
      <c r="D77" s="25">
        <v>23.89</v>
      </c>
      <c r="E77" s="26">
        <f t="shared" si="4"/>
        <v>0</v>
      </c>
      <c r="F77" s="27">
        <v>1.84</v>
      </c>
      <c r="G77" s="8">
        <v>17</v>
      </c>
      <c r="H77" s="27">
        <v>34</v>
      </c>
    </row>
    <row r="78" spans="1:9">
      <c r="A78" s="8"/>
      <c r="B78" s="28" t="s">
        <v>98</v>
      </c>
      <c r="C78" s="24" t="s">
        <v>99</v>
      </c>
      <c r="D78" s="25">
        <v>31.89</v>
      </c>
      <c r="E78" s="26">
        <f t="shared" si="4"/>
        <v>0</v>
      </c>
      <c r="F78" s="29">
        <v>2.7</v>
      </c>
      <c r="G78" s="8">
        <v>1</v>
      </c>
      <c r="H78" s="27">
        <v>27</v>
      </c>
    </row>
    <row r="79" spans="1:9">
      <c r="A79" s="8"/>
      <c r="B79" s="28" t="s">
        <v>100</v>
      </c>
      <c r="C79" s="24" t="s">
        <v>101</v>
      </c>
      <c r="D79" s="25">
        <v>38.090000000000003</v>
      </c>
      <c r="E79" s="26">
        <f t="shared" si="4"/>
        <v>0</v>
      </c>
      <c r="F79" s="27">
        <v>2.78</v>
      </c>
      <c r="G79" s="8">
        <v>12</v>
      </c>
      <c r="H79" s="27">
        <v>24</v>
      </c>
    </row>
    <row r="80" spans="1:9">
      <c r="A80" s="8"/>
      <c r="B80" s="28" t="s">
        <v>102</v>
      </c>
      <c r="C80" s="24" t="s">
        <v>103</v>
      </c>
      <c r="D80" s="25">
        <v>38.090000000000003</v>
      </c>
      <c r="E80" s="26">
        <f t="shared" si="4"/>
        <v>0</v>
      </c>
      <c r="F80" s="29">
        <v>2.9</v>
      </c>
      <c r="G80" s="8">
        <v>10</v>
      </c>
      <c r="H80" s="27">
        <v>20</v>
      </c>
    </row>
    <row r="81" spans="1:9">
      <c r="A81" s="8"/>
      <c r="B81" s="28" t="s">
        <v>104</v>
      </c>
      <c r="C81" s="24" t="s">
        <v>105</v>
      </c>
      <c r="D81" s="25">
        <v>40.98</v>
      </c>
      <c r="E81" s="26">
        <f t="shared" si="4"/>
        <v>0</v>
      </c>
      <c r="F81" s="29">
        <v>4.3</v>
      </c>
      <c r="G81" s="8">
        <v>1</v>
      </c>
      <c r="H81" s="27">
        <v>17</v>
      </c>
    </row>
    <row r="82" spans="1:9">
      <c r="A82" s="8"/>
      <c r="B82" s="30" t="s">
        <v>106</v>
      </c>
      <c r="C82" s="31" t="s">
        <v>107</v>
      </c>
      <c r="D82" s="32">
        <v>42.53</v>
      </c>
      <c r="E82" s="33">
        <f t="shared" si="4"/>
        <v>0</v>
      </c>
      <c r="F82" s="34">
        <v>3.55</v>
      </c>
      <c r="G82" s="63">
        <v>9</v>
      </c>
      <c r="H82" s="34">
        <v>18</v>
      </c>
    </row>
    <row r="83" spans="1:9">
      <c r="A83" s="8"/>
      <c r="B83" s="35"/>
      <c r="C83" s="36"/>
      <c r="D83" s="37"/>
      <c r="E83" s="38"/>
      <c r="F83" s="8"/>
      <c r="G83" s="8"/>
      <c r="H83" s="8"/>
    </row>
    <row r="84" spans="1:9">
      <c r="A84" s="8"/>
      <c r="B84" s="9" t="s">
        <v>108</v>
      </c>
      <c r="C84" s="10"/>
      <c r="D84" s="10"/>
      <c r="E84" s="10"/>
      <c r="F84" s="11"/>
      <c r="G84" s="10"/>
      <c r="H84" s="12"/>
    </row>
    <row r="85" spans="1:9">
      <c r="A85" s="8"/>
      <c r="B85" s="13" t="s">
        <v>7</v>
      </c>
      <c r="C85" s="64" t="s">
        <v>8</v>
      </c>
      <c r="D85" s="15" t="s">
        <v>9</v>
      </c>
      <c r="E85" s="16" t="s">
        <v>10</v>
      </c>
      <c r="F85" s="17" t="s">
        <v>11</v>
      </c>
      <c r="G85" s="57" t="s">
        <v>12</v>
      </c>
      <c r="H85" s="17" t="s">
        <v>13</v>
      </c>
    </row>
    <row r="86" spans="1:9">
      <c r="A86" s="8"/>
      <c r="B86" s="45"/>
      <c r="C86" s="58"/>
      <c r="D86" s="20" t="s">
        <v>14</v>
      </c>
      <c r="E86" s="65">
        <f>DIF</f>
        <v>0</v>
      </c>
      <c r="F86" s="66"/>
      <c r="G86" s="46"/>
      <c r="H86" s="46"/>
    </row>
    <row r="87" spans="1:9">
      <c r="A87" s="8"/>
      <c r="B87" s="28" t="s">
        <v>36</v>
      </c>
      <c r="C87" s="36" t="s">
        <v>109</v>
      </c>
      <c r="D87" s="25">
        <v>7.03</v>
      </c>
      <c r="E87" s="26">
        <f>D87*$E$86</f>
        <v>0</v>
      </c>
      <c r="F87" s="1">
        <v>0.57999999999999996</v>
      </c>
      <c r="G87" s="22">
        <v>50</v>
      </c>
      <c r="H87" s="27">
        <v>100</v>
      </c>
    </row>
    <row r="88" spans="1:9">
      <c r="A88" s="8"/>
      <c r="B88" s="28" t="s">
        <v>38</v>
      </c>
      <c r="C88" s="36" t="s">
        <v>110</v>
      </c>
      <c r="D88" s="25">
        <v>9.09</v>
      </c>
      <c r="E88" s="26">
        <f>D88*$E$86</f>
        <v>0</v>
      </c>
      <c r="F88" s="1">
        <v>0.64</v>
      </c>
      <c r="G88" s="22">
        <v>50</v>
      </c>
      <c r="H88" s="27">
        <v>100</v>
      </c>
    </row>
    <row r="89" spans="1:9">
      <c r="A89" s="8"/>
      <c r="B89" s="28" t="s">
        <v>44</v>
      </c>
      <c r="C89" s="36" t="s">
        <v>111</v>
      </c>
      <c r="D89" s="25">
        <v>46.61</v>
      </c>
      <c r="E89" s="26">
        <f>D89*$E$86</f>
        <v>0</v>
      </c>
      <c r="F89" s="1">
        <v>1.05</v>
      </c>
      <c r="G89" s="22">
        <v>25</v>
      </c>
      <c r="H89" s="27">
        <v>50</v>
      </c>
      <c r="I89" s="8"/>
    </row>
    <row r="90" spans="1:9">
      <c r="A90" s="8"/>
      <c r="B90" s="30" t="s">
        <v>57</v>
      </c>
      <c r="C90" s="31" t="s">
        <v>112</v>
      </c>
      <c r="D90" s="32">
        <v>63.03</v>
      </c>
      <c r="E90" s="33">
        <f>D90*$E$86</f>
        <v>0</v>
      </c>
      <c r="F90" s="63">
        <v>1.72</v>
      </c>
      <c r="G90" s="67">
        <v>1</v>
      </c>
      <c r="H90" s="34">
        <v>50</v>
      </c>
      <c r="I90" s="8"/>
    </row>
    <row r="91" spans="1:9">
      <c r="A91" s="8"/>
      <c r="B91" s="35"/>
      <c r="C91" s="36"/>
      <c r="D91" s="37"/>
      <c r="E91" s="38"/>
      <c r="F91" s="8"/>
      <c r="G91" s="8"/>
      <c r="H91" s="8"/>
    </row>
    <row r="92" spans="1:9">
      <c r="A92" s="8"/>
      <c r="B92" s="9" t="s">
        <v>113</v>
      </c>
      <c r="C92" s="10"/>
      <c r="D92" s="10"/>
      <c r="E92" s="10"/>
      <c r="F92" s="11"/>
      <c r="G92" s="10"/>
      <c r="H92" s="12"/>
    </row>
    <row r="93" spans="1:9">
      <c r="A93" s="8"/>
      <c r="B93" s="13" t="s">
        <v>7</v>
      </c>
      <c r="C93" s="15" t="s">
        <v>8</v>
      </c>
      <c r="D93" s="16" t="s">
        <v>9</v>
      </c>
      <c r="E93" s="64" t="s">
        <v>10</v>
      </c>
      <c r="F93" s="13" t="s">
        <v>11</v>
      </c>
      <c r="G93" s="41" t="s">
        <v>12</v>
      </c>
      <c r="H93" s="17" t="s">
        <v>13</v>
      </c>
    </row>
    <row r="94" spans="1:9">
      <c r="A94" s="8"/>
      <c r="B94" s="45"/>
      <c r="C94" s="8"/>
      <c r="D94" s="20" t="s">
        <v>14</v>
      </c>
      <c r="E94" s="65">
        <f>DIF</f>
        <v>0</v>
      </c>
      <c r="F94" s="66"/>
      <c r="G94" s="46"/>
      <c r="H94" s="46"/>
    </row>
    <row r="95" spans="1:9" ht="15">
      <c r="A95" s="8"/>
      <c r="B95" s="28" t="s">
        <v>114</v>
      </c>
      <c r="C95" s="36" t="s">
        <v>115</v>
      </c>
      <c r="D95" s="68">
        <v>15.43</v>
      </c>
      <c r="E95" s="26">
        <f t="shared" ref="E95:E126" si="5">D95*$E$94</f>
        <v>0</v>
      </c>
      <c r="F95" s="27">
        <v>1.0900000000000001</v>
      </c>
      <c r="G95" s="22">
        <v>28</v>
      </c>
      <c r="H95" s="27">
        <v>56</v>
      </c>
    </row>
    <row r="96" spans="1:9" ht="15">
      <c r="A96" s="8"/>
      <c r="B96" s="28" t="s">
        <v>116</v>
      </c>
      <c r="C96" s="36" t="s">
        <v>117</v>
      </c>
      <c r="D96" s="68">
        <v>15.43</v>
      </c>
      <c r="E96" s="26">
        <f t="shared" si="5"/>
        <v>0</v>
      </c>
      <c r="F96" s="29">
        <v>1</v>
      </c>
      <c r="G96" s="22">
        <v>1</v>
      </c>
      <c r="H96" s="27">
        <v>50</v>
      </c>
    </row>
    <row r="97" spans="1:8" ht="15">
      <c r="A97" s="8"/>
      <c r="B97" s="28" t="s">
        <v>118</v>
      </c>
      <c r="C97" s="36" t="s">
        <v>119</v>
      </c>
      <c r="D97" s="68">
        <v>15.43</v>
      </c>
      <c r="E97" s="26">
        <f t="shared" si="5"/>
        <v>0</v>
      </c>
      <c r="F97" s="27">
        <v>1.26</v>
      </c>
      <c r="G97" s="22">
        <v>1</v>
      </c>
      <c r="H97" s="27">
        <v>50</v>
      </c>
    </row>
    <row r="98" spans="1:8" ht="15">
      <c r="A98" s="8"/>
      <c r="B98" s="28" t="s">
        <v>36</v>
      </c>
      <c r="C98" s="36" t="s">
        <v>120</v>
      </c>
      <c r="D98" s="68">
        <v>13.07</v>
      </c>
      <c r="E98" s="26">
        <f t="shared" si="5"/>
        <v>0</v>
      </c>
      <c r="F98" s="48">
        <v>1.08</v>
      </c>
      <c r="G98" s="69">
        <v>1</v>
      </c>
      <c r="H98" s="48">
        <v>60</v>
      </c>
    </row>
    <row r="99" spans="1:8" ht="15">
      <c r="A99" s="8"/>
      <c r="B99" s="28" t="s">
        <v>38</v>
      </c>
      <c r="C99" s="24" t="s">
        <v>121</v>
      </c>
      <c r="D99" s="68">
        <v>14.49</v>
      </c>
      <c r="E99" s="70">
        <f t="shared" si="5"/>
        <v>0</v>
      </c>
      <c r="F99" s="48">
        <v>1.26</v>
      </c>
      <c r="G99" s="69">
        <v>1</v>
      </c>
      <c r="H99" s="48">
        <v>50</v>
      </c>
    </row>
    <row r="100" spans="1:8" ht="15">
      <c r="A100" s="8"/>
      <c r="B100" s="28" t="s">
        <v>122</v>
      </c>
      <c r="C100" s="36" t="s">
        <v>123</v>
      </c>
      <c r="D100" s="68">
        <v>35.07</v>
      </c>
      <c r="E100" s="70">
        <f t="shared" si="5"/>
        <v>0</v>
      </c>
      <c r="F100" s="48">
        <v>1.81</v>
      </c>
      <c r="G100" s="36">
        <v>1</v>
      </c>
      <c r="H100" s="48">
        <v>30</v>
      </c>
    </row>
    <row r="101" spans="1:8" ht="15">
      <c r="A101" s="8"/>
      <c r="B101" s="28" t="s">
        <v>124</v>
      </c>
      <c r="C101" s="36" t="s">
        <v>125</v>
      </c>
      <c r="D101" s="68">
        <v>32.700000000000003</v>
      </c>
      <c r="E101" s="70">
        <f t="shared" si="5"/>
        <v>0</v>
      </c>
      <c r="F101" s="48">
        <v>1.77</v>
      </c>
      <c r="G101" s="36">
        <v>1</v>
      </c>
      <c r="H101" s="48">
        <v>30</v>
      </c>
    </row>
    <row r="102" spans="1:8" ht="15">
      <c r="A102" s="8"/>
      <c r="B102" s="28" t="s">
        <v>126</v>
      </c>
      <c r="C102" s="36" t="s">
        <v>127</v>
      </c>
      <c r="D102" s="68">
        <v>22.63</v>
      </c>
      <c r="E102" s="70">
        <f t="shared" si="5"/>
        <v>0</v>
      </c>
      <c r="F102" s="48">
        <v>1.36</v>
      </c>
      <c r="G102" s="36">
        <v>25</v>
      </c>
      <c r="H102" s="48">
        <v>50</v>
      </c>
    </row>
    <row r="103" spans="1:8" ht="15">
      <c r="A103" s="8"/>
      <c r="B103" s="28" t="s">
        <v>128</v>
      </c>
      <c r="C103" s="24" t="s">
        <v>129</v>
      </c>
      <c r="D103" s="68">
        <v>22.63</v>
      </c>
      <c r="E103" s="70">
        <f t="shared" si="5"/>
        <v>0</v>
      </c>
      <c r="F103" s="29">
        <v>1.6</v>
      </c>
      <c r="G103" s="69">
        <v>1</v>
      </c>
      <c r="H103" s="48">
        <v>45</v>
      </c>
    </row>
    <row r="104" spans="1:8" ht="15">
      <c r="A104" s="8"/>
      <c r="B104" s="28" t="s">
        <v>130</v>
      </c>
      <c r="C104" s="36" t="s">
        <v>131</v>
      </c>
      <c r="D104" s="68">
        <v>22.23</v>
      </c>
      <c r="E104" s="70">
        <f t="shared" si="5"/>
        <v>0</v>
      </c>
      <c r="F104" s="48">
        <v>1.64</v>
      </c>
      <c r="G104" s="36">
        <v>19</v>
      </c>
      <c r="H104" s="27">
        <v>38</v>
      </c>
    </row>
    <row r="105" spans="1:8" ht="15">
      <c r="A105" s="8"/>
      <c r="B105" s="28" t="s">
        <v>132</v>
      </c>
      <c r="C105" s="71" t="s">
        <v>133</v>
      </c>
      <c r="D105" s="68">
        <v>22.23</v>
      </c>
      <c r="E105" s="70">
        <f t="shared" si="5"/>
        <v>0</v>
      </c>
      <c r="F105" s="48">
        <v>1.95</v>
      </c>
      <c r="G105" s="71">
        <v>1</v>
      </c>
      <c r="H105" s="27">
        <v>33</v>
      </c>
    </row>
    <row r="106" spans="1:8" ht="15">
      <c r="A106" s="8"/>
      <c r="B106" s="28" t="s">
        <v>40</v>
      </c>
      <c r="C106" s="71" t="s">
        <v>134</v>
      </c>
      <c r="D106" s="68">
        <v>22.23</v>
      </c>
      <c r="E106" s="70">
        <f t="shared" si="5"/>
        <v>0</v>
      </c>
      <c r="F106" s="48">
        <v>1.64</v>
      </c>
      <c r="G106" s="71">
        <v>1</v>
      </c>
      <c r="H106" s="27">
        <v>30</v>
      </c>
    </row>
    <row r="107" spans="1:8" ht="15">
      <c r="A107" s="8"/>
      <c r="B107" s="28" t="s">
        <v>42</v>
      </c>
      <c r="C107" s="71" t="s">
        <v>135</v>
      </c>
      <c r="D107" s="68">
        <v>22.63</v>
      </c>
      <c r="E107" s="70">
        <f t="shared" si="5"/>
        <v>0</v>
      </c>
      <c r="F107" s="48">
        <v>1.65</v>
      </c>
      <c r="G107" s="71">
        <v>1</v>
      </c>
      <c r="H107" s="27">
        <v>30</v>
      </c>
    </row>
    <row r="108" spans="1:8" ht="15">
      <c r="A108" s="8"/>
      <c r="B108" s="28" t="s">
        <v>44</v>
      </c>
      <c r="C108" s="71" t="s">
        <v>136</v>
      </c>
      <c r="D108" s="68">
        <v>22.23</v>
      </c>
      <c r="E108" s="70">
        <f t="shared" si="5"/>
        <v>0</v>
      </c>
      <c r="F108" s="48">
        <v>1.85</v>
      </c>
      <c r="G108" s="71">
        <v>1</v>
      </c>
      <c r="H108" s="27">
        <v>30</v>
      </c>
    </row>
    <row r="109" spans="1:8" ht="15">
      <c r="A109" s="8"/>
      <c r="B109" s="28" t="s">
        <v>137</v>
      </c>
      <c r="C109" s="71" t="s">
        <v>138</v>
      </c>
      <c r="D109" s="68">
        <v>52.16</v>
      </c>
      <c r="E109" s="70">
        <f t="shared" si="5"/>
        <v>0</v>
      </c>
      <c r="F109" s="48">
        <v>2.35</v>
      </c>
      <c r="G109" s="71">
        <v>1</v>
      </c>
      <c r="H109" s="27">
        <v>20</v>
      </c>
    </row>
    <row r="110" spans="1:8" ht="15">
      <c r="A110" s="8"/>
      <c r="B110" s="28" t="s">
        <v>139</v>
      </c>
      <c r="C110" s="71" t="s">
        <v>140</v>
      </c>
      <c r="D110" s="68">
        <v>45.89</v>
      </c>
      <c r="E110" s="70">
        <f t="shared" si="5"/>
        <v>0</v>
      </c>
      <c r="F110" s="48">
        <v>2.17</v>
      </c>
      <c r="G110" s="71">
        <v>1</v>
      </c>
      <c r="H110" s="27">
        <v>20</v>
      </c>
    </row>
    <row r="111" spans="1:8" ht="15">
      <c r="A111" s="8"/>
      <c r="B111" s="28" t="s">
        <v>141</v>
      </c>
      <c r="C111" s="71" t="s">
        <v>142</v>
      </c>
      <c r="D111" s="68">
        <v>52.16</v>
      </c>
      <c r="E111" s="70">
        <f t="shared" si="5"/>
        <v>0</v>
      </c>
      <c r="F111" s="72">
        <v>2.2999999999999998</v>
      </c>
      <c r="G111" s="71">
        <v>1</v>
      </c>
      <c r="H111" s="27">
        <v>20</v>
      </c>
    </row>
    <row r="112" spans="1:8" ht="15">
      <c r="A112" s="8"/>
      <c r="B112" s="28" t="s">
        <v>143</v>
      </c>
      <c r="C112" s="71" t="s">
        <v>144</v>
      </c>
      <c r="D112" s="68">
        <v>45.89</v>
      </c>
      <c r="E112" s="70">
        <f t="shared" si="5"/>
        <v>0</v>
      </c>
      <c r="F112" s="48">
        <v>2.2799999999999998</v>
      </c>
      <c r="G112" s="71">
        <v>1</v>
      </c>
      <c r="H112" s="27">
        <v>20</v>
      </c>
    </row>
    <row r="113" spans="1:10" ht="15">
      <c r="A113" s="8"/>
      <c r="B113" s="28" t="s">
        <v>145</v>
      </c>
      <c r="C113" s="71" t="s">
        <v>146</v>
      </c>
      <c r="D113" s="68">
        <v>29.01</v>
      </c>
      <c r="E113" s="70">
        <f t="shared" si="5"/>
        <v>0</v>
      </c>
      <c r="F113" s="48">
        <v>1.91</v>
      </c>
      <c r="G113" s="71">
        <v>20</v>
      </c>
      <c r="H113" s="27">
        <v>40</v>
      </c>
    </row>
    <row r="114" spans="1:10" ht="15">
      <c r="A114" s="8"/>
      <c r="B114" s="28" t="s">
        <v>147</v>
      </c>
      <c r="C114" s="71" t="s">
        <v>148</v>
      </c>
      <c r="D114" s="68">
        <v>29.01</v>
      </c>
      <c r="E114" s="70">
        <f t="shared" si="5"/>
        <v>0</v>
      </c>
      <c r="F114" s="48">
        <v>1.92</v>
      </c>
      <c r="G114" s="71">
        <v>18</v>
      </c>
      <c r="H114" s="27">
        <v>36</v>
      </c>
    </row>
    <row r="115" spans="1:10" ht="15">
      <c r="A115" s="8"/>
      <c r="B115" s="28" t="s">
        <v>149</v>
      </c>
      <c r="C115" s="71" t="s">
        <v>150</v>
      </c>
      <c r="D115" s="68">
        <v>29.01</v>
      </c>
      <c r="E115" s="70">
        <f>D115*$E$94</f>
        <v>0</v>
      </c>
      <c r="F115" s="48">
        <v>1.89</v>
      </c>
      <c r="G115" s="71">
        <v>16</v>
      </c>
      <c r="H115" s="27">
        <v>32</v>
      </c>
    </row>
    <row r="116" spans="1:10" ht="15">
      <c r="A116" s="8"/>
      <c r="B116" s="28" t="s">
        <v>151</v>
      </c>
      <c r="C116" s="71" t="s">
        <v>152</v>
      </c>
      <c r="D116" s="68">
        <v>30.93</v>
      </c>
      <c r="E116" s="70">
        <f t="shared" si="5"/>
        <v>0</v>
      </c>
      <c r="F116" s="48">
        <v>2.71</v>
      </c>
      <c r="G116" s="71">
        <v>1</v>
      </c>
      <c r="H116" s="27">
        <v>27</v>
      </c>
    </row>
    <row r="117" spans="1:10" ht="15">
      <c r="A117" s="8"/>
      <c r="B117" s="28" t="s">
        <v>153</v>
      </c>
      <c r="C117" s="71" t="s">
        <v>154</v>
      </c>
      <c r="D117" s="68">
        <v>30.93</v>
      </c>
      <c r="E117" s="70">
        <f t="shared" si="5"/>
        <v>0</v>
      </c>
      <c r="F117" s="48">
        <v>2.5299999999999998</v>
      </c>
      <c r="G117" s="71">
        <v>12</v>
      </c>
      <c r="H117" s="27">
        <v>24</v>
      </c>
    </row>
    <row r="118" spans="1:10" ht="15">
      <c r="A118" s="8"/>
      <c r="B118" s="28" t="s">
        <v>155</v>
      </c>
      <c r="C118" s="71" t="s">
        <v>156</v>
      </c>
      <c r="D118" s="68">
        <v>29.01</v>
      </c>
      <c r="E118" s="70">
        <f t="shared" si="5"/>
        <v>0</v>
      </c>
      <c r="F118" s="48">
        <v>1.78</v>
      </c>
      <c r="G118" s="71">
        <v>15</v>
      </c>
      <c r="H118" s="27">
        <v>30</v>
      </c>
    </row>
    <row r="119" spans="1:10" ht="15">
      <c r="A119" s="8"/>
      <c r="B119" s="28" t="s">
        <v>157</v>
      </c>
      <c r="C119" s="71" t="s">
        <v>158</v>
      </c>
      <c r="D119" s="68">
        <v>29.01</v>
      </c>
      <c r="E119" s="70">
        <f t="shared" si="5"/>
        <v>0</v>
      </c>
      <c r="F119" s="48">
        <v>2.04</v>
      </c>
      <c r="G119" s="71">
        <v>15</v>
      </c>
      <c r="H119" s="27">
        <v>30</v>
      </c>
    </row>
    <row r="120" spans="1:10" ht="15">
      <c r="A120" s="8"/>
      <c r="B120" s="28" t="s">
        <v>159</v>
      </c>
      <c r="C120" s="71" t="s">
        <v>160</v>
      </c>
      <c r="D120" s="68">
        <v>29.01</v>
      </c>
      <c r="E120" s="70">
        <f t="shared" si="5"/>
        <v>0</v>
      </c>
      <c r="F120" s="48">
        <v>2.1800000000000002</v>
      </c>
      <c r="G120" s="71">
        <v>15</v>
      </c>
      <c r="H120" s="27">
        <v>30</v>
      </c>
    </row>
    <row r="121" spans="1:10" ht="15">
      <c r="A121" s="8"/>
      <c r="B121" s="28" t="s">
        <v>161</v>
      </c>
      <c r="C121" s="71" t="s">
        <v>162</v>
      </c>
      <c r="D121" s="68">
        <v>31.89</v>
      </c>
      <c r="E121" s="70">
        <f t="shared" si="5"/>
        <v>0</v>
      </c>
      <c r="F121" s="48">
        <v>2.36</v>
      </c>
      <c r="G121" s="71">
        <v>1</v>
      </c>
      <c r="H121" s="27">
        <v>25</v>
      </c>
    </row>
    <row r="122" spans="1:10" ht="15">
      <c r="A122" s="8"/>
      <c r="B122" s="28" t="s">
        <v>163</v>
      </c>
      <c r="C122" s="71" t="s">
        <v>164</v>
      </c>
      <c r="D122" s="68">
        <v>31.89</v>
      </c>
      <c r="E122" s="70">
        <f t="shared" si="5"/>
        <v>0</v>
      </c>
      <c r="F122" s="48">
        <v>2.71</v>
      </c>
      <c r="G122" s="71">
        <v>11</v>
      </c>
      <c r="H122" s="27">
        <v>22</v>
      </c>
    </row>
    <row r="123" spans="1:10" ht="15">
      <c r="A123" s="8"/>
      <c r="B123" s="28" t="s">
        <v>45</v>
      </c>
      <c r="C123" s="71" t="s">
        <v>165</v>
      </c>
      <c r="D123" s="68">
        <v>28.48</v>
      </c>
      <c r="E123" s="70">
        <f t="shared" si="5"/>
        <v>0</v>
      </c>
      <c r="F123" s="72">
        <v>2</v>
      </c>
      <c r="G123" s="71">
        <v>1</v>
      </c>
      <c r="H123" s="27">
        <v>30</v>
      </c>
    </row>
    <row r="124" spans="1:10" ht="15">
      <c r="A124" s="8"/>
      <c r="B124" s="28" t="s">
        <v>47</v>
      </c>
      <c r="C124" s="71" t="s">
        <v>166</v>
      </c>
      <c r="D124" s="68">
        <v>29.01</v>
      </c>
      <c r="E124" s="70">
        <f t="shared" si="5"/>
        <v>0</v>
      </c>
      <c r="F124" s="48">
        <v>2.17</v>
      </c>
      <c r="G124" s="71">
        <v>1</v>
      </c>
      <c r="H124" s="27">
        <v>30</v>
      </c>
    </row>
    <row r="125" spans="1:10" ht="15">
      <c r="A125" s="8"/>
      <c r="B125" s="28" t="s">
        <v>167</v>
      </c>
      <c r="C125" s="71" t="s">
        <v>168</v>
      </c>
      <c r="D125" s="68">
        <v>29.01</v>
      </c>
      <c r="E125" s="70">
        <f t="shared" si="5"/>
        <v>0</v>
      </c>
      <c r="F125" s="48">
        <v>2.2799999999999998</v>
      </c>
      <c r="G125" s="71">
        <v>1</v>
      </c>
      <c r="H125" s="27">
        <v>25</v>
      </c>
    </row>
    <row r="126" spans="1:10" ht="15">
      <c r="A126" s="8"/>
      <c r="B126" s="73" t="s">
        <v>51</v>
      </c>
      <c r="C126" s="74" t="s">
        <v>169</v>
      </c>
      <c r="D126" s="75">
        <v>34.03</v>
      </c>
      <c r="E126" s="70">
        <f t="shared" si="5"/>
        <v>0</v>
      </c>
      <c r="F126" s="76">
        <v>2.62</v>
      </c>
      <c r="G126" s="74">
        <v>1</v>
      </c>
      <c r="H126" s="34">
        <v>20</v>
      </c>
      <c r="I126" s="22"/>
    </row>
    <row r="127" spans="1:10" ht="15">
      <c r="A127" s="8"/>
      <c r="B127" s="77"/>
      <c r="C127" s="78"/>
      <c r="D127" s="79"/>
      <c r="E127" s="80"/>
      <c r="F127" s="78"/>
      <c r="G127" s="78"/>
      <c r="H127" s="63"/>
      <c r="J127" s="8"/>
    </row>
    <row r="128" spans="1:10">
      <c r="A128" s="8"/>
      <c r="B128" s="9" t="s">
        <v>170</v>
      </c>
      <c r="C128" s="10"/>
      <c r="D128" s="10"/>
      <c r="E128" s="10"/>
      <c r="F128" s="11"/>
      <c r="G128" s="10"/>
      <c r="H128" s="12"/>
    </row>
    <row r="129" spans="1:8">
      <c r="A129" s="8"/>
      <c r="B129" s="13" t="s">
        <v>7</v>
      </c>
      <c r="C129" s="15" t="s">
        <v>8</v>
      </c>
      <c r="D129" s="16" t="s">
        <v>9</v>
      </c>
      <c r="E129" s="64" t="s">
        <v>10</v>
      </c>
      <c r="F129" s="13" t="s">
        <v>11</v>
      </c>
      <c r="G129" s="41" t="s">
        <v>12</v>
      </c>
      <c r="H129" s="17" t="s">
        <v>13</v>
      </c>
    </row>
    <row r="130" spans="1:8">
      <c r="A130" s="8"/>
      <c r="B130" s="45"/>
      <c r="C130" s="8"/>
      <c r="D130" s="20" t="s">
        <v>14</v>
      </c>
      <c r="E130" s="65">
        <f>DIF</f>
        <v>0</v>
      </c>
      <c r="F130" s="66"/>
      <c r="G130" s="46"/>
      <c r="H130" s="46"/>
    </row>
    <row r="131" spans="1:8" ht="15">
      <c r="A131" s="8"/>
      <c r="B131" s="28" t="s">
        <v>171</v>
      </c>
      <c r="C131" s="71" t="s">
        <v>172</v>
      </c>
      <c r="D131" s="68">
        <v>42.53</v>
      </c>
      <c r="E131" s="70">
        <f t="shared" ref="E131:E146" si="6">D131*$E$94</f>
        <v>0</v>
      </c>
      <c r="F131" s="72">
        <v>3.7</v>
      </c>
      <c r="G131" s="71">
        <v>8</v>
      </c>
      <c r="H131" s="27">
        <v>16</v>
      </c>
    </row>
    <row r="132" spans="1:8" ht="15">
      <c r="A132" s="8"/>
      <c r="B132" s="28" t="s">
        <v>173</v>
      </c>
      <c r="C132" s="71" t="s">
        <v>174</v>
      </c>
      <c r="D132" s="68">
        <v>46.01</v>
      </c>
      <c r="E132" s="70">
        <f t="shared" si="6"/>
        <v>0</v>
      </c>
      <c r="F132" s="48">
        <v>3.96</v>
      </c>
      <c r="G132" s="71">
        <v>6</v>
      </c>
      <c r="H132" s="27">
        <v>12</v>
      </c>
    </row>
    <row r="133" spans="1:8" ht="15">
      <c r="A133" s="8"/>
      <c r="B133" s="28" t="s">
        <v>175</v>
      </c>
      <c r="C133" s="71" t="s">
        <v>176</v>
      </c>
      <c r="D133" s="68">
        <v>41.56</v>
      </c>
      <c r="E133" s="70">
        <f t="shared" si="6"/>
        <v>0</v>
      </c>
      <c r="F133" s="48">
        <v>2.39</v>
      </c>
      <c r="G133" s="71">
        <v>12</v>
      </c>
      <c r="H133" s="27">
        <v>24</v>
      </c>
    </row>
    <row r="134" spans="1:8" ht="15">
      <c r="A134" s="8"/>
      <c r="B134" s="28" t="s">
        <v>177</v>
      </c>
      <c r="C134" s="71" t="s">
        <v>176</v>
      </c>
      <c r="D134" s="68">
        <v>41.56</v>
      </c>
      <c r="E134" s="70">
        <f t="shared" si="6"/>
        <v>0</v>
      </c>
      <c r="F134" s="48">
        <v>2.73</v>
      </c>
      <c r="G134" s="71">
        <v>12</v>
      </c>
      <c r="H134" s="27">
        <v>24</v>
      </c>
    </row>
    <row r="135" spans="1:8" ht="15">
      <c r="A135" s="8"/>
      <c r="B135" s="28" t="s">
        <v>178</v>
      </c>
      <c r="C135" s="71" t="s">
        <v>179</v>
      </c>
      <c r="D135" s="68">
        <v>40.81</v>
      </c>
      <c r="E135" s="70">
        <f t="shared" si="6"/>
        <v>0</v>
      </c>
      <c r="F135" s="48">
        <v>2.89</v>
      </c>
      <c r="G135" s="71">
        <v>1</v>
      </c>
      <c r="H135" s="27">
        <v>19</v>
      </c>
    </row>
    <row r="136" spans="1:8" ht="15">
      <c r="A136" s="8"/>
      <c r="B136" s="28" t="s">
        <v>180</v>
      </c>
      <c r="C136" s="71" t="s">
        <v>181</v>
      </c>
      <c r="D136" s="68">
        <v>48.34</v>
      </c>
      <c r="E136" s="70">
        <f t="shared" si="6"/>
        <v>0</v>
      </c>
      <c r="F136" s="48">
        <v>3.63</v>
      </c>
      <c r="G136" s="71">
        <v>8</v>
      </c>
      <c r="H136" s="27">
        <v>16</v>
      </c>
    </row>
    <row r="137" spans="1:8" ht="15">
      <c r="A137" s="8"/>
      <c r="B137" s="28" t="s">
        <v>182</v>
      </c>
      <c r="C137" s="71" t="s">
        <v>183</v>
      </c>
      <c r="D137" s="68">
        <v>48.34</v>
      </c>
      <c r="E137" s="70">
        <f t="shared" si="6"/>
        <v>0</v>
      </c>
      <c r="F137" s="48">
        <v>3.46</v>
      </c>
      <c r="G137" s="71">
        <v>8</v>
      </c>
      <c r="H137" s="27">
        <v>16</v>
      </c>
    </row>
    <row r="138" spans="1:8" ht="15">
      <c r="A138" s="8"/>
      <c r="B138" s="28" t="s">
        <v>184</v>
      </c>
      <c r="C138" s="71" t="s">
        <v>185</v>
      </c>
      <c r="D138" s="68">
        <v>48.34</v>
      </c>
      <c r="E138" s="70">
        <f t="shared" si="6"/>
        <v>0</v>
      </c>
      <c r="F138" s="72">
        <v>4</v>
      </c>
      <c r="G138" s="71">
        <v>7</v>
      </c>
      <c r="H138" s="27">
        <v>14</v>
      </c>
    </row>
    <row r="139" spans="1:8" ht="15">
      <c r="A139" s="8"/>
      <c r="B139" s="28" t="s">
        <v>53</v>
      </c>
      <c r="C139" s="71" t="s">
        <v>186</v>
      </c>
      <c r="D139" s="68">
        <v>41.56</v>
      </c>
      <c r="E139" s="70">
        <f t="shared" si="6"/>
        <v>0</v>
      </c>
      <c r="F139" s="72">
        <v>2.9</v>
      </c>
      <c r="G139" s="71">
        <v>1</v>
      </c>
      <c r="H139" s="27">
        <v>18</v>
      </c>
    </row>
    <row r="140" spans="1:8" ht="15">
      <c r="A140" s="8"/>
      <c r="B140" s="28" t="s">
        <v>55</v>
      </c>
      <c r="C140" s="71" t="s">
        <v>187</v>
      </c>
      <c r="D140" s="68">
        <v>42.34</v>
      </c>
      <c r="E140" s="70">
        <f t="shared" si="6"/>
        <v>0</v>
      </c>
      <c r="F140" s="72">
        <v>3.1</v>
      </c>
      <c r="G140" s="71">
        <v>1</v>
      </c>
      <c r="H140" s="27">
        <v>18</v>
      </c>
    </row>
    <row r="141" spans="1:8" ht="15">
      <c r="A141" s="8"/>
      <c r="B141" s="28" t="s">
        <v>188</v>
      </c>
      <c r="C141" s="71" t="s">
        <v>189</v>
      </c>
      <c r="D141" s="68">
        <v>41.56</v>
      </c>
      <c r="E141" s="70">
        <f t="shared" si="6"/>
        <v>0</v>
      </c>
      <c r="F141" s="48">
        <v>3.26</v>
      </c>
      <c r="G141" s="71">
        <v>1</v>
      </c>
      <c r="H141" s="27">
        <v>15</v>
      </c>
    </row>
    <row r="142" spans="1:8" ht="15">
      <c r="A142" s="8"/>
      <c r="B142" s="28" t="s">
        <v>59</v>
      </c>
      <c r="C142" s="71" t="s">
        <v>190</v>
      </c>
      <c r="D142" s="68">
        <v>49.16</v>
      </c>
      <c r="E142" s="70">
        <f t="shared" si="6"/>
        <v>0</v>
      </c>
      <c r="F142" s="48">
        <v>3.64</v>
      </c>
      <c r="G142" s="71">
        <v>1</v>
      </c>
      <c r="H142" s="27">
        <v>15</v>
      </c>
    </row>
    <row r="143" spans="1:8" ht="15">
      <c r="A143" s="8"/>
      <c r="B143" s="28" t="s">
        <v>61</v>
      </c>
      <c r="C143" s="71" t="s">
        <v>191</v>
      </c>
      <c r="D143" s="68">
        <v>50.06</v>
      </c>
      <c r="E143" s="70">
        <f t="shared" si="6"/>
        <v>0</v>
      </c>
      <c r="F143" s="48">
        <v>3.96</v>
      </c>
      <c r="G143" s="71">
        <v>1</v>
      </c>
      <c r="H143" s="27">
        <v>15</v>
      </c>
    </row>
    <row r="144" spans="1:8" ht="15">
      <c r="A144" s="8"/>
      <c r="B144" s="28" t="s">
        <v>192</v>
      </c>
      <c r="C144" s="36" t="s">
        <v>193</v>
      </c>
      <c r="D144" s="68">
        <v>239.93</v>
      </c>
      <c r="E144" s="70">
        <f t="shared" si="6"/>
        <v>0</v>
      </c>
      <c r="F144" s="27">
        <v>5.84</v>
      </c>
      <c r="G144" s="36">
        <v>1</v>
      </c>
      <c r="H144" s="27">
        <v>10</v>
      </c>
    </row>
    <row r="145" spans="1:8" ht="15">
      <c r="A145" s="8"/>
      <c r="B145" s="28" t="s">
        <v>194</v>
      </c>
      <c r="C145" s="71" t="s">
        <v>195</v>
      </c>
      <c r="D145" s="68">
        <v>260.39999999999998</v>
      </c>
      <c r="E145" s="70">
        <f t="shared" si="6"/>
        <v>0</v>
      </c>
      <c r="F145" s="29">
        <v>8.4</v>
      </c>
      <c r="G145" s="71">
        <v>1</v>
      </c>
      <c r="H145" s="27">
        <v>10</v>
      </c>
    </row>
    <row r="146" spans="1:8" ht="15">
      <c r="A146" s="8"/>
      <c r="B146" s="30" t="s">
        <v>71</v>
      </c>
      <c r="C146" s="81" t="s">
        <v>196</v>
      </c>
      <c r="D146" s="82">
        <v>223.96</v>
      </c>
      <c r="E146" s="33">
        <f t="shared" si="6"/>
        <v>0</v>
      </c>
      <c r="F146" s="62">
        <v>8</v>
      </c>
      <c r="G146" s="76">
        <v>1</v>
      </c>
      <c r="H146" s="83">
        <v>8</v>
      </c>
    </row>
    <row r="147" spans="1:8">
      <c r="A147" s="8"/>
      <c r="B147" s="35"/>
      <c r="C147" s="36"/>
      <c r="D147" s="37"/>
      <c r="E147" s="38"/>
      <c r="F147" s="84"/>
      <c r="G147" s="85" t="s">
        <v>197</v>
      </c>
      <c r="H147" s="8"/>
    </row>
    <row r="148" spans="1:8"/>
    <row r="149" spans="1:8"/>
    <row r="150" spans="1:8"/>
    <row r="151" spans="1:8"/>
    <row r="152" spans="1:8"/>
    <row r="153" spans="1:8"/>
    <row r="154" spans="1:8"/>
    <row r="155" spans="1:8"/>
    <row r="156" spans="1:8"/>
    <row r="157" spans="1:8"/>
    <row r="158" spans="1:8"/>
    <row r="159" spans="1:8"/>
    <row r="160" spans="1:8"/>
    <row r="16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spans="1:2" hidden="1"/>
    <row r="258" spans="1:2" hidden="1">
      <c r="A258" s="8"/>
      <c r="B258" s="8"/>
    </row>
    <row r="259" spans="1:2" hidden="1">
      <c r="A259" s="8"/>
      <c r="B259" s="8"/>
    </row>
    <row r="260" spans="1:2" hidden="1">
      <c r="A260" s="8"/>
      <c r="B260" s="8"/>
    </row>
    <row r="261" spans="1:2" hidden="1">
      <c r="A261" s="8"/>
      <c r="B261" s="8"/>
    </row>
    <row r="262" spans="1:2" hidden="1">
      <c r="A262" s="8"/>
      <c r="B262" s="8"/>
    </row>
    <row r="263" spans="1:2" hidden="1">
      <c r="A263" s="8"/>
      <c r="B263" s="8"/>
    </row>
    <row r="264" spans="1:2" hidden="1">
      <c r="A264" s="8"/>
      <c r="B264" s="8"/>
    </row>
    <row r="265" spans="1:2" hidden="1">
      <c r="A265" s="8"/>
      <c r="B265" s="8"/>
    </row>
    <row r="266" spans="1:2" hidden="1">
      <c r="A266" s="8"/>
      <c r="B266" s="8"/>
    </row>
    <row r="267" spans="1:2" hidden="1">
      <c r="A267" s="8"/>
      <c r="B267" s="8"/>
    </row>
    <row r="268" spans="1:2" hidden="1">
      <c r="A268" s="8"/>
      <c r="B268" s="8"/>
    </row>
    <row r="269" spans="1:2" hidden="1">
      <c r="A269" s="8"/>
      <c r="B269" s="8"/>
    </row>
    <row r="270" spans="1:2" hidden="1">
      <c r="A270" s="8"/>
      <c r="B270" s="8"/>
    </row>
    <row r="271" spans="1:2" hidden="1">
      <c r="A271" s="8"/>
      <c r="B271" s="8"/>
    </row>
    <row r="272" spans="1:2" hidden="1">
      <c r="A272" s="8"/>
      <c r="B272" s="8"/>
    </row>
    <row r="273" spans="1:2" hidden="1">
      <c r="A273" s="8"/>
      <c r="B273" s="8"/>
    </row>
    <row r="274" spans="1:2" hidden="1">
      <c r="A274" s="8"/>
      <c r="B274" s="8"/>
    </row>
    <row r="275" spans="1:2" hidden="1">
      <c r="A275" s="8"/>
      <c r="B275" s="8"/>
    </row>
    <row r="276" spans="1:2" hidden="1">
      <c r="A276" s="8"/>
      <c r="B276" s="8"/>
    </row>
    <row r="277" spans="1:2" hidden="1">
      <c r="A277" s="8"/>
      <c r="B277" s="8"/>
    </row>
    <row r="278" spans="1:2" hidden="1">
      <c r="A278" s="8"/>
      <c r="B278" s="8"/>
    </row>
    <row r="279" spans="1:2" hidden="1">
      <c r="A279" s="8"/>
      <c r="B279" s="8"/>
    </row>
    <row r="280" spans="1:2" hidden="1">
      <c r="A280" s="8"/>
      <c r="B280" s="8"/>
    </row>
    <row r="281" spans="1:2" hidden="1">
      <c r="A281" s="8"/>
      <c r="B281" s="8"/>
    </row>
    <row r="282" spans="1:2" hidden="1">
      <c r="A282" s="8"/>
      <c r="B282" s="8"/>
    </row>
    <row r="283" spans="1:2" hidden="1">
      <c r="A283" s="8"/>
      <c r="B283" s="8"/>
    </row>
    <row r="284" spans="1:2" hidden="1">
      <c r="A284" s="8"/>
      <c r="B284" s="8"/>
    </row>
    <row r="285" spans="1:2" hidden="1">
      <c r="A285" s="8"/>
      <c r="B285" s="8"/>
    </row>
    <row r="286" spans="1:2" hidden="1">
      <c r="A286" s="8"/>
      <c r="B286" s="8"/>
    </row>
    <row r="287" spans="1:2" hidden="1">
      <c r="A287" s="8"/>
      <c r="B287" s="8"/>
    </row>
    <row r="288" spans="1:2" hidden="1">
      <c r="A288" s="8"/>
      <c r="B288" s="8"/>
    </row>
    <row r="289" spans="1:2" hidden="1">
      <c r="A289" s="8"/>
      <c r="B289" s="8"/>
    </row>
    <row r="290" spans="1:2" hidden="1">
      <c r="A290" s="8"/>
      <c r="B290" s="8"/>
    </row>
    <row r="291" spans="1:2" hidden="1">
      <c r="A291" s="8"/>
      <c r="B291" s="8"/>
    </row>
    <row r="292" spans="1:2" hidden="1">
      <c r="A292" s="8"/>
      <c r="B292" s="8"/>
    </row>
    <row r="293" spans="1:2" hidden="1">
      <c r="A293" s="8"/>
      <c r="B293" s="8"/>
    </row>
    <row r="294" spans="1:2" hidden="1">
      <c r="A294" s="8"/>
      <c r="B294" s="8"/>
    </row>
    <row r="295" spans="1:2" hidden="1">
      <c r="A295" s="8"/>
      <c r="B295" s="8"/>
    </row>
    <row r="296" spans="1:2" hidden="1">
      <c r="A296" s="8"/>
      <c r="B296" s="8"/>
    </row>
    <row r="297" spans="1:2" hidden="1">
      <c r="A297" s="8"/>
      <c r="B297" s="8"/>
    </row>
    <row r="298" spans="1:2" hidden="1">
      <c r="A298" s="8"/>
      <c r="B298" s="8"/>
    </row>
    <row r="299" spans="1:2" hidden="1">
      <c r="A299" s="8"/>
      <c r="B299" s="8"/>
    </row>
    <row r="300" spans="1:2" hidden="1">
      <c r="A300" s="8"/>
      <c r="B300" s="8"/>
    </row>
    <row r="301" spans="1:2" hidden="1">
      <c r="A301" s="8"/>
      <c r="B301" s="8"/>
    </row>
    <row r="302" spans="1:2" hidden="1">
      <c r="A302" s="8"/>
      <c r="B302" s="8"/>
    </row>
    <row r="303" spans="1:2" hidden="1">
      <c r="A303" s="8"/>
      <c r="B303" s="8"/>
    </row>
    <row r="304" spans="1:2" hidden="1">
      <c r="A304" s="8"/>
      <c r="B304" s="8"/>
    </row>
    <row r="305" spans="1:2" hidden="1">
      <c r="A305" s="8"/>
      <c r="B305" s="8"/>
    </row>
    <row r="306" spans="1:2" hidden="1">
      <c r="A306" s="8"/>
      <c r="B306" s="8"/>
    </row>
    <row r="307" spans="1:2" hidden="1">
      <c r="A307" s="8"/>
      <c r="B307" s="8"/>
    </row>
    <row r="308" spans="1:2" hidden="1">
      <c r="A308" s="8"/>
      <c r="B308" s="8"/>
    </row>
    <row r="309" spans="1:2" hidden="1">
      <c r="A309" s="8"/>
      <c r="B309" s="8"/>
    </row>
    <row r="310" spans="1:2" hidden="1">
      <c r="A310" s="8"/>
      <c r="B310" s="8"/>
    </row>
    <row r="311" spans="1:2" hidden="1">
      <c r="A311" s="8"/>
      <c r="B311" s="8"/>
    </row>
    <row r="312" spans="1:2" hidden="1">
      <c r="A312" s="8"/>
      <c r="B312" s="8"/>
    </row>
    <row r="313" spans="1:2" hidden="1">
      <c r="A313" s="8"/>
      <c r="B313" s="8"/>
    </row>
    <row r="314" spans="1:2" hidden="1">
      <c r="A314" s="8"/>
      <c r="B314" s="8"/>
    </row>
    <row r="315" spans="1:2" hidden="1">
      <c r="A315" s="8"/>
      <c r="B315" s="8"/>
    </row>
    <row r="316" spans="1:2" hidden="1">
      <c r="A316" s="8"/>
      <c r="B316" s="8"/>
    </row>
    <row r="317" spans="1:2" hidden="1">
      <c r="A317" s="8"/>
      <c r="B317" s="8"/>
    </row>
    <row r="318" spans="1:2" hidden="1">
      <c r="A318" s="8"/>
      <c r="B318" s="8"/>
    </row>
    <row r="319" spans="1:2" hidden="1">
      <c r="A319" s="8"/>
      <c r="B319" s="8"/>
    </row>
    <row r="320" spans="1:2" hidden="1">
      <c r="A320" s="8"/>
      <c r="B320" s="8"/>
    </row>
    <row r="321" spans="1:2" hidden="1">
      <c r="A321" s="8"/>
      <c r="B321" s="8"/>
    </row>
    <row r="322" spans="1:2" hidden="1">
      <c r="A322" s="8"/>
      <c r="B322" s="8"/>
    </row>
    <row r="323" spans="1:2" hidden="1">
      <c r="A323" s="8"/>
      <c r="B323" s="8"/>
    </row>
    <row r="324" spans="1:2" hidden="1">
      <c r="A324" s="8"/>
      <c r="B324" s="8"/>
    </row>
    <row r="325" spans="1:2" hidden="1">
      <c r="A325" s="8"/>
      <c r="B325" s="8"/>
    </row>
    <row r="326" spans="1:2" hidden="1">
      <c r="A326" s="8"/>
      <c r="B326" s="8"/>
    </row>
    <row r="327" spans="1:2" hidden="1">
      <c r="A327" s="8"/>
      <c r="B327" s="8"/>
    </row>
    <row r="328" spans="1:2" hidden="1">
      <c r="A328" s="8"/>
      <c r="B328" s="8"/>
    </row>
    <row r="329" spans="1:2" hidden="1">
      <c r="A329" s="8"/>
      <c r="B329" s="8"/>
    </row>
    <row r="330" spans="1:2" hidden="1">
      <c r="A330" s="8"/>
      <c r="B330" s="8"/>
    </row>
    <row r="331" spans="1:2" hidden="1">
      <c r="A331" s="8"/>
      <c r="B331" s="8"/>
    </row>
    <row r="332" spans="1:2" hidden="1">
      <c r="A332" s="8"/>
      <c r="B332" s="8"/>
    </row>
    <row r="333" spans="1:2" hidden="1">
      <c r="A333" s="8"/>
      <c r="B333" s="8"/>
    </row>
    <row r="334" spans="1:2" hidden="1">
      <c r="A334" s="8"/>
      <c r="B334" s="8"/>
    </row>
    <row r="335" spans="1:2" hidden="1">
      <c r="A335" s="8"/>
    </row>
    <row r="336" spans="1:2" hidden="1">
      <c r="A336" s="8"/>
    </row>
    <row r="337" spans="1:1" hidden="1">
      <c r="A337" s="8"/>
    </row>
    <row r="338" spans="1:1" hidden="1">
      <c r="A338" s="8"/>
    </row>
    <row r="339" spans="1:1" hidden="1">
      <c r="A339" s="8"/>
    </row>
    <row r="340" spans="1:1" hidden="1">
      <c r="A340" s="8"/>
    </row>
    <row r="341" spans="1:1" hidden="1">
      <c r="A341" s="8"/>
    </row>
    <row r="342" spans="1:1" hidden="1">
      <c r="A342" s="8"/>
    </row>
    <row r="343" spans="1:1" hidden="1">
      <c r="A343" s="8"/>
    </row>
    <row r="344" spans="1:1" hidden="1">
      <c r="A344" s="8"/>
    </row>
    <row r="345" spans="1:1" hidden="1">
      <c r="A345" s="8"/>
    </row>
    <row r="346" spans="1:1" hidden="1">
      <c r="A346" s="8"/>
    </row>
    <row r="347" spans="1:1" hidden="1">
      <c r="A347" s="8"/>
    </row>
    <row r="348" spans="1:1" hidden="1">
      <c r="A348" s="8"/>
    </row>
    <row r="349" spans="1:1" hidden="1">
      <c r="A349" s="8"/>
    </row>
    <row r="350" spans="1:1" hidden="1">
      <c r="A350" s="8"/>
    </row>
    <row r="351" spans="1:1" hidden="1">
      <c r="A351" s="8"/>
    </row>
    <row r="352" spans="1:1" hidden="1">
      <c r="A352" s="8"/>
    </row>
    <row r="353" spans="1:1" hidden="1">
      <c r="A353" s="8"/>
    </row>
    <row r="354" spans="1:1" hidden="1">
      <c r="A354" s="8"/>
    </row>
    <row r="355" spans="1:1" hidden="1">
      <c r="A355" s="8"/>
    </row>
    <row r="356" spans="1:1" hidden="1">
      <c r="A356" s="8"/>
    </row>
    <row r="357" spans="1:1" hidden="1">
      <c r="A357" s="8"/>
    </row>
    <row r="358" spans="1:1" hidden="1">
      <c r="A358" s="8"/>
    </row>
    <row r="359" spans="1:1" hidden="1">
      <c r="A359" s="8"/>
    </row>
    <row r="360" spans="1:1" hidden="1">
      <c r="A360" s="8"/>
    </row>
    <row r="361" spans="1:1" hidden="1">
      <c r="A361" s="8"/>
    </row>
    <row r="362" spans="1:1" hidden="1">
      <c r="A362" s="8"/>
    </row>
    <row r="363" spans="1:1" hidden="1">
      <c r="A363" s="8"/>
    </row>
    <row r="364" spans="1:1" hidden="1">
      <c r="A364" s="8"/>
    </row>
    <row r="365" spans="1:1" hidden="1">
      <c r="A365" s="8"/>
    </row>
    <row r="366" spans="1:1" hidden="1">
      <c r="A366" s="8"/>
    </row>
    <row r="367" spans="1:1" hidden="1">
      <c r="A367" s="8"/>
    </row>
    <row r="368" spans="1:1" hidden="1">
      <c r="A368" s="8"/>
    </row>
    <row r="369" spans="1:1" hidden="1">
      <c r="A369" s="8"/>
    </row>
    <row r="370" spans="1:1" hidden="1">
      <c r="A370" s="8"/>
    </row>
    <row r="371" spans="1:1" hidden="1">
      <c r="A371" s="8"/>
    </row>
    <row r="372" spans="1:1" hidden="1">
      <c r="A372" s="8"/>
    </row>
    <row r="373" spans="1:1" hidden="1">
      <c r="A373" s="8"/>
    </row>
    <row r="374" spans="1:1" hidden="1">
      <c r="A374" s="8"/>
    </row>
    <row r="375" spans="1:1" hidden="1">
      <c r="A375" s="8"/>
    </row>
    <row r="376" spans="1:1" hidden="1">
      <c r="A376" s="8"/>
    </row>
    <row r="377" spans="1:1" hidden="1">
      <c r="A377" s="8"/>
    </row>
    <row r="378" spans="1:1" hidden="1">
      <c r="A378" s="8"/>
    </row>
    <row r="379" spans="1:1" hidden="1">
      <c r="A379" s="8"/>
    </row>
    <row r="380" spans="1:1" hidden="1">
      <c r="A380" s="8"/>
    </row>
    <row r="381" spans="1:1" hidden="1">
      <c r="A381" s="8"/>
    </row>
    <row r="382" spans="1:1" hidden="1">
      <c r="A382" s="8"/>
    </row>
    <row r="383" spans="1:1" hidden="1">
      <c r="A383" s="8"/>
    </row>
    <row r="384" spans="1:1" hidden="1">
      <c r="A384" s="8"/>
    </row>
    <row r="385" spans="1:1" hidden="1">
      <c r="A385" s="8"/>
    </row>
    <row r="386" spans="1:1" hidden="1">
      <c r="A386" s="8"/>
    </row>
    <row r="387" spans="1:1" hidden="1">
      <c r="A387" s="8"/>
    </row>
    <row r="388" spans="1:1" hidden="1">
      <c r="A388" s="8"/>
    </row>
    <row r="389" spans="1:1" hidden="1">
      <c r="A389" s="8"/>
    </row>
    <row r="390" spans="1:1" hidden="1">
      <c r="A390" s="8"/>
    </row>
    <row r="391" spans="1:1" hidden="1">
      <c r="A391" s="8"/>
    </row>
    <row r="392" spans="1:1" hidden="1">
      <c r="A392" s="8"/>
    </row>
    <row r="393" spans="1:1" hidden="1">
      <c r="A393" s="8"/>
    </row>
    <row r="394" spans="1:1" hidden="1">
      <c r="A394" s="8"/>
    </row>
    <row r="395" spans="1:1" hidden="1">
      <c r="A395" s="8"/>
    </row>
    <row r="396" spans="1:1" hidden="1">
      <c r="A396" s="8"/>
    </row>
    <row r="397" spans="1:1" hidden="1">
      <c r="A397" s="8"/>
    </row>
    <row r="398" spans="1:1" hidden="1">
      <c r="A398" s="8"/>
    </row>
    <row r="399" spans="1:1" hidden="1">
      <c r="A399" s="8"/>
    </row>
    <row r="400" spans="1:1" hidden="1">
      <c r="A400" s="8"/>
    </row>
    <row r="401" spans="1:1" hidden="1">
      <c r="A401" s="8"/>
    </row>
    <row r="402" spans="1:1" hidden="1">
      <c r="A402" s="8"/>
    </row>
    <row r="403" spans="1:1" hidden="1">
      <c r="A403" s="8"/>
    </row>
    <row r="404" spans="1:1" hidden="1">
      <c r="A404" s="8"/>
    </row>
    <row r="405" spans="1:1" hidden="1">
      <c r="A405" s="8"/>
    </row>
    <row r="406" spans="1:1" hidden="1">
      <c r="A406" s="8"/>
    </row>
    <row r="407" spans="1:1" hidden="1">
      <c r="A407" s="8"/>
    </row>
    <row r="408" spans="1:1" hidden="1">
      <c r="A408" s="8"/>
    </row>
    <row r="409" spans="1:1" hidden="1">
      <c r="A409" s="8"/>
    </row>
    <row r="410" spans="1:1" hidden="1">
      <c r="A410" s="8"/>
    </row>
    <row r="411" spans="1:1" hidden="1">
      <c r="A411" s="8"/>
    </row>
    <row r="412" spans="1:1" hidden="1">
      <c r="A412" s="8"/>
    </row>
    <row r="413" spans="1:1" hidden="1">
      <c r="A413" s="8"/>
    </row>
    <row r="414" spans="1:1" hidden="1">
      <c r="A414" s="8"/>
    </row>
    <row r="415" spans="1:1" hidden="1">
      <c r="A415" s="8"/>
    </row>
    <row r="416" spans="1:1" hidden="1">
      <c r="A416" s="8"/>
    </row>
    <row r="417" spans="1:1" hidden="1">
      <c r="A417" s="8"/>
    </row>
    <row r="418" spans="1:1" hidden="1">
      <c r="A418" s="8"/>
    </row>
    <row r="419" spans="1:1" hidden="1">
      <c r="A419" s="8"/>
    </row>
    <row r="420" spans="1:1" hidden="1">
      <c r="A420" s="8"/>
    </row>
    <row r="421" spans="1:1" hidden="1">
      <c r="A421" s="8"/>
    </row>
    <row r="422" spans="1:1" hidden="1">
      <c r="A422" s="8"/>
    </row>
    <row r="423" spans="1:1" hidden="1">
      <c r="A423" s="8"/>
    </row>
    <row r="424" spans="1:1" hidden="1">
      <c r="A424" s="8"/>
    </row>
    <row r="425" spans="1:1" hidden="1">
      <c r="A425" s="8"/>
    </row>
    <row r="426" spans="1:1" hidden="1">
      <c r="A426" s="8"/>
    </row>
    <row r="427" spans="1:1" hidden="1">
      <c r="A427" s="8"/>
    </row>
    <row r="428" spans="1:1" hidden="1">
      <c r="A428" s="8"/>
    </row>
    <row r="429" spans="1:1" hidden="1">
      <c r="A429" s="8"/>
    </row>
    <row r="430" spans="1:1" hidden="1">
      <c r="A430" s="8"/>
    </row>
    <row r="431" spans="1:1" hidden="1">
      <c r="A431" s="8"/>
    </row>
    <row r="432" spans="1:1" hidden="1">
      <c r="A432" s="8"/>
    </row>
    <row r="433" spans="1:1" hidden="1">
      <c r="A433" s="8"/>
    </row>
    <row r="434" spans="1:1" hidden="1">
      <c r="A434" s="8"/>
    </row>
    <row r="435" spans="1:1" hidden="1">
      <c r="A435" s="8"/>
    </row>
    <row r="436" spans="1:1" hidden="1">
      <c r="A436" s="8"/>
    </row>
    <row r="437" spans="1:1" hidden="1">
      <c r="A437" s="8"/>
    </row>
    <row r="438" spans="1:1" hidden="1">
      <c r="A438" s="8"/>
    </row>
    <row r="439" spans="1:1" hidden="1">
      <c r="A439" s="8"/>
    </row>
    <row r="440" spans="1:1" hidden="1">
      <c r="A440" s="8"/>
    </row>
    <row r="441" spans="1:1" hidden="1">
      <c r="A441" s="8"/>
    </row>
    <row r="442" spans="1:1" hidden="1">
      <c r="A442" s="8"/>
    </row>
    <row r="443" spans="1:1" hidden="1">
      <c r="A443" s="8"/>
    </row>
    <row r="444" spans="1:1" hidden="1">
      <c r="A444" s="8"/>
    </row>
    <row r="445" spans="1:1" hidden="1">
      <c r="A445" s="8"/>
    </row>
    <row r="446" spans="1:1" hidden="1">
      <c r="A446" s="8"/>
    </row>
    <row r="447" spans="1:1" hidden="1">
      <c r="A447" s="8"/>
    </row>
    <row r="448" spans="1:1" hidden="1">
      <c r="A448" s="8"/>
    </row>
    <row r="449" spans="1:1" hidden="1">
      <c r="A449" s="8"/>
    </row>
    <row r="450" spans="1:1" hidden="1">
      <c r="A450" s="8"/>
    </row>
    <row r="451" spans="1:1" hidden="1">
      <c r="A451" s="8"/>
    </row>
    <row r="452" spans="1:1" hidden="1">
      <c r="A452" s="8"/>
    </row>
    <row r="453" spans="1:1" hidden="1">
      <c r="A453" s="8"/>
    </row>
    <row r="454" spans="1:1" hidden="1">
      <c r="A454" s="8"/>
    </row>
    <row r="455" spans="1:1" hidden="1">
      <c r="A455" s="8"/>
    </row>
    <row r="456" spans="1:1" hidden="1">
      <c r="A456" s="8"/>
    </row>
    <row r="457" spans="1:1" hidden="1">
      <c r="A457" s="8"/>
    </row>
    <row r="458" spans="1:1" hidden="1">
      <c r="A458" s="8"/>
    </row>
    <row r="459" spans="1:1" hidden="1">
      <c r="A459" s="8"/>
    </row>
    <row r="460" spans="1:1" hidden="1">
      <c r="A460" s="8"/>
    </row>
    <row r="461" spans="1:1" hidden="1">
      <c r="A461" s="8"/>
    </row>
    <row r="462" spans="1:1" hidden="1">
      <c r="A462" s="8"/>
    </row>
    <row r="463" spans="1:1" hidden="1">
      <c r="A463" s="8"/>
    </row>
    <row r="464" spans="1:1" hidden="1">
      <c r="A464" s="8"/>
    </row>
    <row r="465" spans="1:1" hidden="1">
      <c r="A465" s="8"/>
    </row>
    <row r="466" spans="1:1" hidden="1">
      <c r="A466" s="8"/>
    </row>
    <row r="467" spans="1:1" hidden="1">
      <c r="A467" s="8"/>
    </row>
    <row r="468" spans="1:1" hidden="1">
      <c r="A468" s="8"/>
    </row>
    <row r="469" spans="1:1" hidden="1">
      <c r="A469" s="8"/>
    </row>
    <row r="470" spans="1:1" hidden="1">
      <c r="A470" s="8"/>
    </row>
    <row r="471" spans="1:1" hidden="1">
      <c r="A471" s="8"/>
    </row>
    <row r="472" spans="1:1" hidden="1">
      <c r="A472" s="8"/>
    </row>
    <row r="473" spans="1:1" hidden="1">
      <c r="A473" s="8"/>
    </row>
    <row r="474" spans="1:1" hidden="1">
      <c r="A474" s="8"/>
    </row>
    <row r="475" spans="1:1" hidden="1">
      <c r="A475" s="8"/>
    </row>
    <row r="476" spans="1:1" hidden="1">
      <c r="A476" s="8"/>
    </row>
    <row r="477" spans="1:1" hidden="1">
      <c r="A477" s="8"/>
    </row>
    <row r="478" spans="1:1" hidden="1">
      <c r="A478" s="8"/>
    </row>
    <row r="479" spans="1:1" hidden="1">
      <c r="A479" s="8"/>
    </row>
    <row r="480" spans="1:1" hidden="1">
      <c r="A480" s="8"/>
    </row>
    <row r="481" spans="1:1" hidden="1">
      <c r="A481" s="8"/>
    </row>
    <row r="482" spans="1:1" hidden="1">
      <c r="A482" s="8"/>
    </row>
    <row r="483" spans="1:1" hidden="1">
      <c r="A483" s="8"/>
    </row>
    <row r="484" spans="1:1" hidden="1">
      <c r="A484" s="8"/>
    </row>
    <row r="485" spans="1:1" hidden="1">
      <c r="A485" s="8"/>
    </row>
    <row r="486" spans="1:1" hidden="1">
      <c r="A486" s="8"/>
    </row>
  </sheetData>
  <sheetProtection algorithmName="SHA-512" hashValue="fLJLqdGHjS0rABvJ9Bu/PGxhRld3SKVOQoVjmh6lgbdH9x+RZvsPiDc3DLVS8jNn0YEbwbt4qTE4vHLTdmEfdg==" saltValue="EQkW3NV1lauwJC3YPmCf0Q==" spinCount="100000" sheet="1" objects="1" scenarios="1" selectLockedCells="1"/>
  <mergeCells count="1">
    <mergeCell ref="F8:G8"/>
  </mergeCells>
  <hyperlinks>
    <hyperlink ref="A8" r:id="rId1"/>
    <hyperlink ref="A6" r:id="rId2"/>
  </hyperlinks>
  <pageMargins left="0.45" right="0.42" top="0.9" bottom="0.84" header="0.5" footer="0.5"/>
  <pageSetup fitToHeight="7" orientation="portrait" r:id="rId3"/>
  <headerFooter alignWithMargins="0">
    <oddHeader>&amp;C&amp;G</oddHeader>
    <oddFooter>&amp;CPage &amp;P of &amp;N</oddFooter>
  </headerFooter>
  <rowBreaks count="4" manualBreakCount="4">
    <brk id="45" max="16383" man="1"/>
    <brk id="82" max="16383" man="1"/>
    <brk id="161" max="16383" man="1"/>
    <brk id="205" max="16383" man="1"/>
  </rowBreaks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 Threaded Fittings</vt:lpstr>
      <vt:lpstr>'CI Threaded Fittings'!DIF</vt:lpstr>
    </vt:vector>
  </TitlesOfParts>
  <Company>Leo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2013-08-02T17:53:18Z</cp:lastPrinted>
  <dcterms:created xsi:type="dcterms:W3CDTF">2013-08-02T15:56:46Z</dcterms:created>
  <dcterms:modified xsi:type="dcterms:W3CDTF">2013-08-02T17:53:21Z</dcterms:modified>
</cp:coreProperties>
</file>