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70" windowWidth="8955" windowHeight="9465"/>
  </bookViews>
  <sheets>
    <sheet name="Cast Iron Flanges" sheetId="1" r:id="rId1"/>
  </sheets>
  <externalReferences>
    <externalReference r:id="rId2"/>
  </externalReferences>
  <definedNames>
    <definedName name="BFBCM">#REF!</definedName>
    <definedName name="BMX">#REF!</definedName>
    <definedName name="CIF">#REF!</definedName>
    <definedName name="DESC">#REF!</definedName>
    <definedName name="DESCR">#REF!</definedName>
    <definedName name="DID">#REF!</definedName>
    <definedName name="DIF">'[1]Black Nipples'!$G$8</definedName>
    <definedName name="FF">#REF!</definedName>
    <definedName name="FPM">#REF!</definedName>
    <definedName name="GIM">#REF!</definedName>
    <definedName name="GWO">#REF!</definedName>
    <definedName name="HH">#REF!</definedName>
    <definedName name="MIF">#REF!</definedName>
    <definedName name="NX">#REF!</definedName>
    <definedName name="SCI">#REF!</definedName>
    <definedName name="SL">#REF!</definedName>
    <definedName name="SPF">#REF!</definedName>
    <definedName name="SPP">#REF!</definedName>
    <definedName name="ULO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71" i="1"/>
  <c r="E43"/>
  <c r="E27"/>
  <c r="E79" s="1"/>
  <c r="E12"/>
  <c r="E22" s="1"/>
  <c r="E13" l="1"/>
  <c r="E15"/>
  <c r="E17"/>
  <c r="E19"/>
  <c r="E21"/>
  <c r="E23"/>
  <c r="E28"/>
  <c r="E30"/>
  <c r="E32"/>
  <c r="E34"/>
  <c r="E36"/>
  <c r="E38"/>
  <c r="E45"/>
  <c r="E47"/>
  <c r="E49"/>
  <c r="E51"/>
  <c r="E53"/>
  <c r="E55"/>
  <c r="E57"/>
  <c r="E59"/>
  <c r="E61"/>
  <c r="E63"/>
  <c r="E65"/>
  <c r="E67"/>
  <c r="E72"/>
  <c r="E74"/>
  <c r="E76"/>
  <c r="E78"/>
  <c r="E80"/>
  <c r="E14"/>
  <c r="E16"/>
  <c r="E18"/>
  <c r="E20"/>
  <c r="E29"/>
  <c r="E31"/>
  <c r="E33"/>
  <c r="E35"/>
  <c r="E37"/>
  <c r="E39"/>
  <c r="E44"/>
  <c r="E46"/>
  <c r="E48"/>
  <c r="E50"/>
  <c r="E52"/>
  <c r="E54"/>
  <c r="E56"/>
  <c r="E58"/>
  <c r="E60"/>
  <c r="E62"/>
  <c r="E64"/>
  <c r="E66"/>
  <c r="E73"/>
  <c r="E75"/>
  <c r="E77"/>
</calcChain>
</file>

<file path=xl/sharedStrings.xml><?xml version="1.0" encoding="utf-8"?>
<sst xmlns="http://schemas.openxmlformats.org/spreadsheetml/2006/main" count="155" uniqueCount="131">
  <si>
    <t>Cast Iron Flanges</t>
  </si>
  <si>
    <t>014S Price List January 10, 2011</t>
  </si>
  <si>
    <t>www.leointernational.com</t>
  </si>
  <si>
    <t>(718) 290-8005</t>
  </si>
  <si>
    <t>info@leointernational.com</t>
  </si>
  <si>
    <t>Your Multiplier:</t>
  </si>
  <si>
    <t>C.I. COMPANION FLANGES CLASS 125, SCREWED FLANGES</t>
  </si>
  <si>
    <t>NOM SIZE</t>
  </si>
  <si>
    <t>ITEM CODE</t>
  </si>
  <si>
    <t>LIST PRICE</t>
  </si>
  <si>
    <t>NET PRICE</t>
  </si>
  <si>
    <t>WGT</t>
  </si>
  <si>
    <t>INNER</t>
  </si>
  <si>
    <t>CASE</t>
  </si>
  <si>
    <t>Mult. =</t>
  </si>
  <si>
    <t>1" X 4-1/4"</t>
  </si>
  <si>
    <t>014CF1414</t>
  </si>
  <si>
    <t>1-1/4" X 4-5/8"</t>
  </si>
  <si>
    <t>014CF114458</t>
  </si>
  <si>
    <t>1-1/2" X 5"</t>
  </si>
  <si>
    <t>014CF1125</t>
  </si>
  <si>
    <t>2" X 6"</t>
  </si>
  <si>
    <t>014CF26</t>
  </si>
  <si>
    <t>2-1/2" X 7"</t>
  </si>
  <si>
    <t>014CF2127</t>
  </si>
  <si>
    <t>3" X 7-1/2"</t>
  </si>
  <si>
    <t>014CF3712</t>
  </si>
  <si>
    <t>4" X 9"</t>
  </si>
  <si>
    <t>014CF49</t>
  </si>
  <si>
    <t>5" X 10"</t>
  </si>
  <si>
    <t>014CF510</t>
  </si>
  <si>
    <t>6" X 11"</t>
  </si>
  <si>
    <t>014CF611</t>
  </si>
  <si>
    <t>8" X 13-1/2"</t>
  </si>
  <si>
    <t>014CF81312</t>
  </si>
  <si>
    <t>10" X 16"</t>
  </si>
  <si>
    <t>014CF1016</t>
  </si>
  <si>
    <t>C.I. FLANGE UNIONS CLASS 125</t>
  </si>
  <si>
    <t>1/2"</t>
  </si>
  <si>
    <t>014SFU12</t>
  </si>
  <si>
    <t>3/4"</t>
  </si>
  <si>
    <t>014SFU34</t>
  </si>
  <si>
    <t>1"</t>
  </si>
  <si>
    <t>014SFU1</t>
  </si>
  <si>
    <t>1-1/4"</t>
  </si>
  <si>
    <t>014SFU114</t>
  </si>
  <si>
    <t>1-1/2"</t>
  </si>
  <si>
    <t>014SFU112</t>
  </si>
  <si>
    <t>2"</t>
  </si>
  <si>
    <t>014SFU2</t>
  </si>
  <si>
    <t>2-1/2"</t>
  </si>
  <si>
    <t>014SFU212</t>
  </si>
  <si>
    <t>3-1/2"</t>
  </si>
  <si>
    <t>014SFU312</t>
  </si>
  <si>
    <t>3"</t>
  </si>
  <si>
    <t>014SFU3</t>
  </si>
  <si>
    <t>4"</t>
  </si>
  <si>
    <t>014SFU4</t>
  </si>
  <si>
    <t>5"</t>
  </si>
  <si>
    <t>014SFU5</t>
  </si>
  <si>
    <t>6"</t>
  </si>
  <si>
    <t>014SFU6</t>
  </si>
  <si>
    <t>C.I. REDUCING FLANGES CLASS 125</t>
  </si>
  <si>
    <t>3/4" x 5"</t>
  </si>
  <si>
    <t>014CF345</t>
  </si>
  <si>
    <t>1" x 5"</t>
  </si>
  <si>
    <t>014CF15</t>
  </si>
  <si>
    <t>1" x 6"</t>
  </si>
  <si>
    <t>014CF16</t>
  </si>
  <si>
    <t>1-1/14" x 6"</t>
  </si>
  <si>
    <t>014CF1146</t>
  </si>
  <si>
    <t>1-1/2" x 6"</t>
  </si>
  <si>
    <t>014CF1126</t>
  </si>
  <si>
    <t>1-1/2" x 7"</t>
  </si>
  <si>
    <t>014CF1127</t>
  </si>
  <si>
    <t xml:space="preserve">2" x 7" </t>
  </si>
  <si>
    <t>014CF27</t>
  </si>
  <si>
    <t>1" x 7-1/2"</t>
  </si>
  <si>
    <t>014CF1712</t>
  </si>
  <si>
    <t>1-1/4" x 7-1/2"</t>
  </si>
  <si>
    <t>014CF114712</t>
  </si>
  <si>
    <t>1-1/2" x 7-1/2"</t>
  </si>
  <si>
    <t>014CF112712</t>
  </si>
  <si>
    <t>2" x 7-1/2"</t>
  </si>
  <si>
    <t>014CF2712</t>
  </si>
  <si>
    <t>2-1/2" x 7-1/2"</t>
  </si>
  <si>
    <t>014CF212712</t>
  </si>
  <si>
    <t xml:space="preserve">3" x 8-1/2" </t>
  </si>
  <si>
    <t>014CF3812</t>
  </si>
  <si>
    <t>1-1/2" x 9"</t>
  </si>
  <si>
    <t>014CF1129</t>
  </si>
  <si>
    <t>2" x 9"</t>
  </si>
  <si>
    <t>014CF29</t>
  </si>
  <si>
    <t>2-1/2" x 9"</t>
  </si>
  <si>
    <t>014CF2129</t>
  </si>
  <si>
    <t>3" x 9"</t>
  </si>
  <si>
    <t>014CF39</t>
  </si>
  <si>
    <t>3-1/2" x 9"</t>
  </si>
  <si>
    <t>014CF3129</t>
  </si>
  <si>
    <t>2" x 10"</t>
  </si>
  <si>
    <t>014CF210</t>
  </si>
  <si>
    <t>2-1/2" x 10"</t>
  </si>
  <si>
    <t>014CF21210</t>
  </si>
  <si>
    <t>3" x 10"</t>
  </si>
  <si>
    <t>014CF310</t>
  </si>
  <si>
    <t>4" x 10"</t>
  </si>
  <si>
    <t>014CF410</t>
  </si>
  <si>
    <t>1-1/2" x 11"</t>
  </si>
  <si>
    <t>014CF11211</t>
  </si>
  <si>
    <t>2" x 11"</t>
  </si>
  <si>
    <t>014CF211</t>
  </si>
  <si>
    <t>C.I. REDUCING FLANGES CLASS 125 (continued)</t>
  </si>
  <si>
    <t>2-1/2" x 11"</t>
  </si>
  <si>
    <t>014CF21211</t>
  </si>
  <si>
    <t>3" x 11"</t>
  </si>
  <si>
    <t>014CF311</t>
  </si>
  <si>
    <t>4" x 11"</t>
  </si>
  <si>
    <t>014CF411</t>
  </si>
  <si>
    <t>5" x 11"</t>
  </si>
  <si>
    <t>014CF511</t>
  </si>
  <si>
    <t>2" x 13-1/2"</t>
  </si>
  <si>
    <t>014CF21312</t>
  </si>
  <si>
    <t>3" x 13-1/2"</t>
  </si>
  <si>
    <t>014CF31312</t>
  </si>
  <si>
    <t>4" x 13-1/2"</t>
  </si>
  <si>
    <t>014CF41312</t>
  </si>
  <si>
    <t>5" x 13-1/2"</t>
  </si>
  <si>
    <t>014CF51312</t>
  </si>
  <si>
    <t>6" x 13-1/2"</t>
  </si>
  <si>
    <t>014CF61312</t>
  </si>
  <si>
    <t>Weights subject to change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</si>
</sst>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;\-&quot;$&quot;#,##0.00;;@"/>
    <numFmt numFmtId="166" formatCode="&quot;$&quot;#,##0.000"/>
    <numFmt numFmtId="167" formatCode="&quot;$&quot;#,##0.00"/>
    <numFmt numFmtId="168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rgb="FFFF0000"/>
      <name val="Arial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3" fillId="0" borderId="0"/>
    <xf numFmtId="0" fontId="1" fillId="0" borderId="0"/>
    <xf numFmtId="0" fontId="24" fillId="0" borderId="0">
      <alignment vertical="center"/>
    </xf>
    <xf numFmtId="0" fontId="25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8" fillId="0" borderId="0" xfId="1"/>
    <xf numFmtId="0" fontId="19" fillId="0" borderId="0" xfId="1" applyFont="1" applyAlignment="1">
      <alignment horizontal="left"/>
    </xf>
    <xf numFmtId="0" fontId="18" fillId="0" borderId="0" xfId="1" applyAlignment="1">
      <alignment horizontal="left"/>
    </xf>
    <xf numFmtId="0" fontId="18" fillId="0" borderId="0" xfId="1" applyFont="1" applyFill="1"/>
    <xf numFmtId="0" fontId="18" fillId="0" borderId="0" xfId="1" applyFill="1"/>
    <xf numFmtId="0" fontId="20" fillId="0" borderId="0" xfId="2" applyAlignment="1" applyProtection="1"/>
    <xf numFmtId="164" fontId="21" fillId="33" borderId="10" xfId="1" applyNumberFormat="1" applyFont="1" applyFill="1" applyBorder="1" applyProtection="1">
      <protection locked="0"/>
    </xf>
    <xf numFmtId="0" fontId="18" fillId="0" borderId="0" xfId="1" applyBorder="1"/>
    <xf numFmtId="0" fontId="22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2" fontId="18" fillId="34" borderId="12" xfId="1" applyNumberFormat="1" applyFill="1" applyBorder="1" applyAlignment="1">
      <alignment horizontal="centerContinuous"/>
    </xf>
    <xf numFmtId="0" fontId="18" fillId="34" borderId="13" xfId="1" applyFill="1" applyBorder="1" applyAlignment="1">
      <alignment horizontal="centerContinuous"/>
    </xf>
    <xf numFmtId="0" fontId="22" fillId="0" borderId="14" xfId="1" applyFont="1" applyBorder="1"/>
    <xf numFmtId="0" fontId="22" fillId="0" borderId="15" xfId="1" applyFont="1" applyBorder="1"/>
    <xf numFmtId="0" fontId="22" fillId="0" borderId="12" xfId="1" applyFont="1" applyBorder="1"/>
    <xf numFmtId="0" fontId="22" fillId="0" borderId="16" xfId="1" applyFont="1" applyBorder="1"/>
    <xf numFmtId="0" fontId="22" fillId="0" borderId="14" xfId="1" applyFont="1" applyFill="1" applyBorder="1"/>
    <xf numFmtId="0" fontId="22" fillId="0" borderId="10" xfId="1" applyFont="1" applyFill="1" applyBorder="1"/>
    <xf numFmtId="0" fontId="18" fillId="0" borderId="17" xfId="1" applyBorder="1" applyAlignment="1">
      <alignment horizontal="center"/>
    </xf>
    <xf numFmtId="0" fontId="18" fillId="0" borderId="18" xfId="1" applyBorder="1"/>
    <xf numFmtId="0" fontId="18" fillId="33" borderId="11" xfId="1" applyFill="1" applyBorder="1" applyAlignment="1">
      <alignment horizontal="right"/>
    </xf>
    <xf numFmtId="164" fontId="18" fillId="33" borderId="10" xfId="1" applyNumberFormat="1" applyFill="1" applyBorder="1" applyAlignment="1">
      <alignment horizontal="left"/>
    </xf>
    <xf numFmtId="0" fontId="18" fillId="0" borderId="17" xfId="1" applyBorder="1"/>
    <xf numFmtId="0" fontId="18" fillId="0" borderId="19" xfId="1" applyFont="1" applyBorder="1" applyAlignment="1">
      <alignment horizontal="center"/>
    </xf>
    <xf numFmtId="0" fontId="18" fillId="0" borderId="18" xfId="1" applyFont="1" applyBorder="1"/>
    <xf numFmtId="165" fontId="18" fillId="0" borderId="19" xfId="1" applyNumberFormat="1" applyFill="1" applyBorder="1"/>
    <xf numFmtId="166" fontId="18" fillId="35" borderId="19" xfId="1" applyNumberFormat="1" applyFill="1" applyBorder="1"/>
    <xf numFmtId="0" fontId="18" fillId="0" borderId="19" xfId="1" applyBorder="1"/>
    <xf numFmtId="0" fontId="18" fillId="0" borderId="20" xfId="1" applyBorder="1"/>
    <xf numFmtId="0" fontId="18" fillId="0" borderId="19" xfId="1" applyFont="1" applyBorder="1"/>
    <xf numFmtId="0" fontId="18" fillId="0" borderId="20" xfId="1" applyFont="1" applyBorder="1"/>
    <xf numFmtId="166" fontId="18" fillId="35" borderId="18" xfId="1" applyNumberFormat="1" applyFill="1" applyBorder="1"/>
    <xf numFmtId="0" fontId="18" fillId="0" borderId="0" xfId="1" applyFont="1" applyBorder="1"/>
    <xf numFmtId="2" fontId="18" fillId="0" borderId="19" xfId="1" applyNumberFormat="1" applyBorder="1"/>
    <xf numFmtId="0" fontId="18" fillId="0" borderId="16" xfId="1" applyFont="1" applyBorder="1" applyAlignment="1">
      <alignment horizontal="center"/>
    </xf>
    <xf numFmtId="0" fontId="18" fillId="0" borderId="15" xfId="1" applyFont="1" applyBorder="1"/>
    <xf numFmtId="165" fontId="18" fillId="0" borderId="16" xfId="1" applyNumberFormat="1" applyFill="1" applyBorder="1"/>
    <xf numFmtId="166" fontId="18" fillId="35" borderId="16" xfId="1" applyNumberFormat="1" applyFill="1" applyBorder="1"/>
    <xf numFmtId="2" fontId="18" fillId="0" borderId="16" xfId="1" applyNumberFormat="1" applyBorder="1"/>
    <xf numFmtId="0" fontId="18" fillId="0" borderId="12" xfId="1" applyBorder="1"/>
    <xf numFmtId="0" fontId="18" fillId="0" borderId="16" xfId="1" applyBorder="1"/>
    <xf numFmtId="0" fontId="18" fillId="0" borderId="0" xfId="1" applyFont="1" applyBorder="1" applyAlignment="1">
      <alignment horizontal="center"/>
    </xf>
    <xf numFmtId="165" fontId="18" fillId="0" borderId="0" xfId="1" applyNumberFormat="1" applyFill="1" applyBorder="1"/>
    <xf numFmtId="167" fontId="18" fillId="0" borderId="0" xfId="1" applyNumberFormat="1" applyFill="1" applyBorder="1"/>
    <xf numFmtId="2" fontId="18" fillId="34" borderId="10" xfId="1" applyNumberFormat="1" applyFill="1" applyBorder="1" applyAlignment="1">
      <alignment horizontal="centerContinuous"/>
    </xf>
    <xf numFmtId="164" fontId="18" fillId="33" borderId="13" xfId="1" applyNumberFormat="1" applyFill="1" applyBorder="1" applyAlignment="1">
      <alignment horizontal="left"/>
    </xf>
    <xf numFmtId="2" fontId="18" fillId="0" borderId="19" xfId="1" applyNumberFormat="1" applyFont="1" applyBorder="1"/>
    <xf numFmtId="2" fontId="18" fillId="0" borderId="16" xfId="1" applyNumberFormat="1" applyFont="1" applyBorder="1"/>
    <xf numFmtId="0" fontId="18" fillId="0" borderId="21" xfId="1" applyBorder="1"/>
    <xf numFmtId="0" fontId="18" fillId="0" borderId="19" xfId="1" applyFont="1" applyFill="1" applyBorder="1"/>
    <xf numFmtId="0" fontId="22" fillId="0" borderId="11" xfId="1" applyFont="1" applyBorder="1"/>
    <xf numFmtId="168" fontId="18" fillId="33" borderId="13" xfId="1" applyNumberFormat="1" applyFill="1" applyBorder="1" applyAlignment="1">
      <alignment horizontal="left"/>
    </xf>
    <xf numFmtId="0" fontId="18" fillId="0" borderId="22" xfId="1" applyBorder="1"/>
    <xf numFmtId="0" fontId="18" fillId="0" borderId="19" xfId="1" applyBorder="1" applyAlignment="1">
      <alignment horizontal="center"/>
    </xf>
    <xf numFmtId="44" fontId="0" fillId="0" borderId="19" xfId="3" applyFont="1" applyBorder="1"/>
    <xf numFmtId="0" fontId="18" fillId="0" borderId="0" xfId="1" applyFont="1" applyFill="1" applyBorder="1"/>
    <xf numFmtId="0" fontId="18" fillId="0" borderId="12" xfId="1" applyFont="1" applyFill="1" applyBorder="1"/>
    <xf numFmtId="44" fontId="0" fillId="0" borderId="16" xfId="3" applyFont="1" applyBorder="1"/>
    <xf numFmtId="0" fontId="18" fillId="0" borderId="12" xfId="1" applyFont="1" applyBorder="1" applyAlignment="1">
      <alignment horizontal="center"/>
    </xf>
    <xf numFmtId="44" fontId="0" fillId="0" borderId="12" xfId="3" applyFont="1" applyBorder="1"/>
    <xf numFmtId="167" fontId="18" fillId="0" borderId="12" xfId="1" applyNumberFormat="1" applyFill="1" applyBorder="1"/>
    <xf numFmtId="2" fontId="18" fillId="0" borderId="12" xfId="1" applyNumberFormat="1" applyFont="1" applyBorder="1"/>
    <xf numFmtId="0" fontId="18" fillId="0" borderId="12" xfId="1" applyFont="1" applyBorder="1"/>
    <xf numFmtId="0" fontId="18" fillId="0" borderId="16" xfId="1" applyFont="1" applyBorder="1"/>
    <xf numFmtId="44" fontId="0" fillId="0" borderId="0" xfId="3" applyFont="1" applyBorder="1"/>
    <xf numFmtId="0" fontId="21" fillId="0" borderId="0" xfId="1" applyFont="1" applyBorder="1" applyAlignment="1">
      <alignment horizontal="right"/>
    </xf>
  </cellXfs>
  <cellStyles count="4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urrency 2" xfId="3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75868</xdr:rowOff>
    </xdr:from>
    <xdr:to>
      <xdr:col>1</xdr:col>
      <xdr:colOff>76199</xdr:colOff>
      <xdr:row>17</xdr:row>
      <xdr:rowOff>76200</xdr:rowOff>
    </xdr:to>
    <xdr:pic>
      <xdr:nvPicPr>
        <xdr:cNvPr id="2" name="Picture 1" descr="014cf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14318"/>
          <a:ext cx="962024" cy="57183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29</xdr:row>
      <xdr:rowOff>104775</xdr:rowOff>
    </xdr:from>
    <xdr:to>
      <xdr:col>1</xdr:col>
      <xdr:colOff>209550</xdr:colOff>
      <xdr:row>34</xdr:row>
      <xdr:rowOff>130266</xdr:rowOff>
    </xdr:to>
    <xdr:pic>
      <xdr:nvPicPr>
        <xdr:cNvPr id="3" name="Picture 2" descr="014sfu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5800725"/>
          <a:ext cx="1038225" cy="97799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42</xdr:row>
      <xdr:rowOff>171451</xdr:rowOff>
    </xdr:from>
    <xdr:to>
      <xdr:col>1</xdr:col>
      <xdr:colOff>171451</xdr:colOff>
      <xdr:row>45</xdr:row>
      <xdr:rowOff>138039</xdr:rowOff>
    </xdr:to>
    <xdr:pic>
      <xdr:nvPicPr>
        <xdr:cNvPr id="4" name="Picture 3" descr="014cf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6" y="8343901"/>
          <a:ext cx="1028700" cy="53808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9525"/>
          <a:ext cx="1800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G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66"/>
  </sheetPr>
  <dimension ref="A1:I119"/>
  <sheetViews>
    <sheetView tabSelected="1" view="pageLayout" zoomScaleNormal="100" workbookViewId="0">
      <selection activeCell="H8" sqref="H8"/>
    </sheetView>
  </sheetViews>
  <sheetFormatPr defaultColWidth="0" defaultRowHeight="15" customHeight="1" zeroHeight="1"/>
  <cols>
    <col min="1" max="1" width="12.42578125" customWidth="1"/>
    <col min="2" max="2" width="12.85546875" customWidth="1"/>
    <col min="3" max="3" width="12.28515625" customWidth="1"/>
    <col min="4" max="4" width="11.28515625" bestFit="1" customWidth="1"/>
    <col min="5" max="5" width="10.5703125" bestFit="1" customWidth="1"/>
    <col min="6" max="6" width="9.140625" customWidth="1"/>
    <col min="7" max="7" width="6.7109375" customWidth="1"/>
    <col min="8" max="8" width="8.140625" customWidth="1"/>
    <col min="9" max="9" width="4.5703125" customWidth="1"/>
    <col min="10" max="16384" width="9.140625" hidden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27.75">
      <c r="A3" s="1"/>
      <c r="B3" s="1"/>
      <c r="C3" s="2" t="s">
        <v>0</v>
      </c>
      <c r="D3" s="1"/>
      <c r="E3" s="3"/>
      <c r="F3" s="3"/>
      <c r="G3" s="3"/>
      <c r="H3" s="3"/>
      <c r="I3" s="1"/>
    </row>
    <row r="4" spans="1:9">
      <c r="A4" s="1"/>
      <c r="B4" s="1"/>
      <c r="C4" s="4" t="s">
        <v>1</v>
      </c>
      <c r="D4" s="5"/>
      <c r="E4" s="5"/>
      <c r="F4" s="5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6" t="s">
        <v>2</v>
      </c>
      <c r="B6" s="1"/>
      <c r="C6" s="1"/>
      <c r="D6" s="1"/>
      <c r="E6" s="1"/>
      <c r="F6" s="1"/>
      <c r="G6" s="1"/>
      <c r="H6" s="1"/>
      <c r="I6" s="1"/>
    </row>
    <row r="7" spans="1:9">
      <c r="A7" s="1" t="s">
        <v>3</v>
      </c>
      <c r="B7" s="1"/>
      <c r="C7" s="1"/>
      <c r="D7" s="1"/>
      <c r="E7" s="1"/>
      <c r="F7" s="1"/>
      <c r="G7" s="1"/>
      <c r="H7" s="1"/>
      <c r="I7" s="1"/>
    </row>
    <row r="8" spans="1:9" ht="15.75">
      <c r="A8" s="6" t="s">
        <v>4</v>
      </c>
      <c r="B8" s="1"/>
      <c r="C8" s="1"/>
      <c r="D8" s="1"/>
      <c r="E8" s="1"/>
      <c r="F8" s="66" t="s">
        <v>5</v>
      </c>
      <c r="G8" s="66"/>
      <c r="H8" s="7">
        <v>0</v>
      </c>
      <c r="I8" s="1"/>
    </row>
    <row r="9" spans="1:9">
      <c r="A9" s="8"/>
      <c r="B9" s="8"/>
      <c r="C9" s="1"/>
      <c r="D9" s="1"/>
      <c r="E9" s="1"/>
      <c r="F9" s="1"/>
      <c r="G9" s="1"/>
      <c r="H9" s="1"/>
      <c r="I9" s="1"/>
    </row>
    <row r="10" spans="1:9">
      <c r="A10" s="8"/>
      <c r="B10" s="9" t="s">
        <v>6</v>
      </c>
      <c r="C10" s="10"/>
      <c r="D10" s="10"/>
      <c r="E10" s="10"/>
      <c r="F10" s="11"/>
      <c r="G10" s="10"/>
      <c r="H10" s="12"/>
      <c r="I10" s="1"/>
    </row>
    <row r="11" spans="1:9">
      <c r="A11" s="8"/>
      <c r="B11" s="13" t="s">
        <v>7</v>
      </c>
      <c r="C11" s="14" t="s">
        <v>8</v>
      </c>
      <c r="D11" s="15" t="s">
        <v>9</v>
      </c>
      <c r="E11" s="16" t="s">
        <v>10</v>
      </c>
      <c r="F11" s="17" t="s">
        <v>11</v>
      </c>
      <c r="G11" s="18" t="s">
        <v>12</v>
      </c>
      <c r="H11" s="17" t="s">
        <v>13</v>
      </c>
      <c r="I11" s="1"/>
    </row>
    <row r="12" spans="1:9">
      <c r="A12" s="8"/>
      <c r="B12" s="19"/>
      <c r="C12" s="20"/>
      <c r="D12" s="21" t="s">
        <v>14</v>
      </c>
      <c r="E12" s="22">
        <f>H8</f>
        <v>0</v>
      </c>
      <c r="F12" s="23"/>
      <c r="G12" s="23"/>
      <c r="H12" s="23"/>
      <c r="I12" s="1"/>
    </row>
    <row r="13" spans="1:9">
      <c r="A13" s="8"/>
      <c r="B13" s="24" t="s">
        <v>15</v>
      </c>
      <c r="C13" s="25" t="s">
        <v>16</v>
      </c>
      <c r="D13" s="26">
        <v>53.62</v>
      </c>
      <c r="E13" s="27">
        <f t="shared" ref="E13:E23" si="0">D13*$E$12</f>
        <v>0</v>
      </c>
      <c r="F13" s="28">
        <v>1.66</v>
      </c>
      <c r="G13" s="29">
        <v>10</v>
      </c>
      <c r="H13" s="28">
        <v>10</v>
      </c>
      <c r="I13" s="1"/>
    </row>
    <row r="14" spans="1:9">
      <c r="A14" s="8"/>
      <c r="B14" s="24" t="s">
        <v>17</v>
      </c>
      <c r="C14" s="25" t="s">
        <v>18</v>
      </c>
      <c r="D14" s="26">
        <v>64.14</v>
      </c>
      <c r="E14" s="27">
        <f t="shared" si="0"/>
        <v>0</v>
      </c>
      <c r="F14" s="28">
        <v>2.0499999999999998</v>
      </c>
      <c r="G14" s="29">
        <v>10</v>
      </c>
      <c r="H14" s="28">
        <v>10</v>
      </c>
      <c r="I14" s="1"/>
    </row>
    <row r="15" spans="1:9">
      <c r="A15" s="8"/>
      <c r="B15" s="24" t="s">
        <v>19</v>
      </c>
      <c r="C15" s="25" t="s">
        <v>20</v>
      </c>
      <c r="D15" s="26">
        <v>59.29</v>
      </c>
      <c r="E15" s="27">
        <f t="shared" si="0"/>
        <v>0</v>
      </c>
      <c r="F15" s="30">
        <v>2.61</v>
      </c>
      <c r="G15" s="31">
        <v>10</v>
      </c>
      <c r="H15" s="30">
        <v>10</v>
      </c>
      <c r="I15" s="1"/>
    </row>
    <row r="16" spans="1:9">
      <c r="A16" s="8"/>
      <c r="B16" s="24" t="s">
        <v>21</v>
      </c>
      <c r="C16" s="25" t="s">
        <v>22</v>
      </c>
      <c r="D16" s="26">
        <v>59.17</v>
      </c>
      <c r="E16" s="32">
        <f t="shared" si="0"/>
        <v>0</v>
      </c>
      <c r="F16" s="30">
        <v>4.4400000000000004</v>
      </c>
      <c r="G16" s="33">
        <v>6</v>
      </c>
      <c r="H16" s="30">
        <v>6</v>
      </c>
      <c r="I16" s="1"/>
    </row>
    <row r="17" spans="1:9">
      <c r="A17" s="8"/>
      <c r="B17" s="24" t="s">
        <v>23</v>
      </c>
      <c r="C17" s="25" t="s">
        <v>24</v>
      </c>
      <c r="D17" s="26">
        <v>69.209999999999994</v>
      </c>
      <c r="E17" s="27">
        <f t="shared" si="0"/>
        <v>0</v>
      </c>
      <c r="F17" s="30">
        <v>6.07</v>
      </c>
      <c r="G17" s="33">
        <v>6</v>
      </c>
      <c r="H17" s="30">
        <v>6</v>
      </c>
      <c r="I17" s="1"/>
    </row>
    <row r="18" spans="1:9">
      <c r="A18" s="8"/>
      <c r="B18" s="24" t="s">
        <v>25</v>
      </c>
      <c r="C18" s="25" t="s">
        <v>26</v>
      </c>
      <c r="D18" s="26">
        <v>89.15</v>
      </c>
      <c r="E18" s="27">
        <f t="shared" si="0"/>
        <v>0</v>
      </c>
      <c r="F18" s="30">
        <v>7.64</v>
      </c>
      <c r="G18" s="33">
        <v>5</v>
      </c>
      <c r="H18" s="30">
        <v>5</v>
      </c>
      <c r="I18" s="1"/>
    </row>
    <row r="19" spans="1:9">
      <c r="A19" s="8"/>
      <c r="B19" s="24" t="s">
        <v>27</v>
      </c>
      <c r="C19" s="25" t="s">
        <v>28</v>
      </c>
      <c r="D19" s="26">
        <v>120.14</v>
      </c>
      <c r="E19" s="27">
        <f t="shared" si="0"/>
        <v>0</v>
      </c>
      <c r="F19" s="30">
        <v>11.88</v>
      </c>
      <c r="G19" s="33">
        <v>5</v>
      </c>
      <c r="H19" s="30">
        <v>5</v>
      </c>
      <c r="I19" s="1"/>
    </row>
    <row r="20" spans="1:9">
      <c r="A20" s="8"/>
      <c r="B20" s="24" t="s">
        <v>29</v>
      </c>
      <c r="C20" s="25" t="s">
        <v>30</v>
      </c>
      <c r="D20" s="26">
        <v>169.72</v>
      </c>
      <c r="E20" s="27">
        <f t="shared" si="0"/>
        <v>0</v>
      </c>
      <c r="F20" s="28">
        <v>13.58</v>
      </c>
      <c r="G20" s="8">
        <v>1</v>
      </c>
      <c r="H20" s="28">
        <v>1</v>
      </c>
      <c r="I20" s="1"/>
    </row>
    <row r="21" spans="1:9">
      <c r="A21" s="8"/>
      <c r="B21" s="24" t="s">
        <v>31</v>
      </c>
      <c r="C21" s="25" t="s">
        <v>32</v>
      </c>
      <c r="D21" s="26">
        <v>192.04</v>
      </c>
      <c r="E21" s="27">
        <f t="shared" si="0"/>
        <v>0</v>
      </c>
      <c r="F21" s="28">
        <v>17.45</v>
      </c>
      <c r="G21" s="8">
        <v>3</v>
      </c>
      <c r="H21" s="28">
        <v>3</v>
      </c>
      <c r="I21" s="1"/>
    </row>
    <row r="22" spans="1:9">
      <c r="A22" s="8"/>
      <c r="B22" s="24" t="s">
        <v>33</v>
      </c>
      <c r="C22" s="25" t="s">
        <v>34</v>
      </c>
      <c r="D22" s="26">
        <v>303.11</v>
      </c>
      <c r="E22" s="27">
        <f t="shared" si="0"/>
        <v>0</v>
      </c>
      <c r="F22" s="34">
        <v>30</v>
      </c>
      <c r="G22" s="8">
        <v>1</v>
      </c>
      <c r="H22" s="28">
        <v>1</v>
      </c>
      <c r="I22" s="1"/>
    </row>
    <row r="23" spans="1:9">
      <c r="A23" s="8"/>
      <c r="B23" s="35" t="s">
        <v>35</v>
      </c>
      <c r="C23" s="36" t="s">
        <v>36</v>
      </c>
      <c r="D23" s="37">
        <v>537.19000000000005</v>
      </c>
      <c r="E23" s="38">
        <f t="shared" si="0"/>
        <v>0</v>
      </c>
      <c r="F23" s="39">
        <v>42</v>
      </c>
      <c r="G23" s="40">
        <v>1</v>
      </c>
      <c r="H23" s="41">
        <v>1</v>
      </c>
      <c r="I23" s="1"/>
    </row>
    <row r="24" spans="1:9">
      <c r="A24" s="8"/>
      <c r="B24" s="42"/>
      <c r="C24" s="33"/>
      <c r="D24" s="43"/>
      <c r="E24" s="44"/>
      <c r="F24" s="33"/>
      <c r="G24" s="33"/>
      <c r="H24" s="33"/>
      <c r="I24" s="1"/>
    </row>
    <row r="25" spans="1:9">
      <c r="A25" s="8"/>
      <c r="B25" s="9" t="s">
        <v>37</v>
      </c>
      <c r="C25" s="10"/>
      <c r="D25" s="10"/>
      <c r="E25" s="10"/>
      <c r="F25" s="45"/>
      <c r="G25" s="10"/>
      <c r="H25" s="12"/>
      <c r="I25" s="1"/>
    </row>
    <row r="26" spans="1:9">
      <c r="A26" s="8"/>
      <c r="B26" s="13" t="s">
        <v>7</v>
      </c>
      <c r="C26" s="14" t="s">
        <v>8</v>
      </c>
      <c r="D26" s="15" t="s">
        <v>9</v>
      </c>
      <c r="E26" s="16" t="s">
        <v>10</v>
      </c>
      <c r="F26" s="17" t="s">
        <v>11</v>
      </c>
      <c r="G26" s="18" t="s">
        <v>12</v>
      </c>
      <c r="H26" s="17" t="s">
        <v>13</v>
      </c>
      <c r="I26" s="1"/>
    </row>
    <row r="27" spans="1:9">
      <c r="A27" s="8"/>
      <c r="B27" s="19"/>
      <c r="C27" s="20"/>
      <c r="D27" s="21" t="s">
        <v>14</v>
      </c>
      <c r="E27" s="46">
        <f>H8</f>
        <v>0</v>
      </c>
      <c r="F27" s="23"/>
      <c r="G27" s="23"/>
      <c r="H27" s="23"/>
      <c r="I27" s="1"/>
    </row>
    <row r="28" spans="1:9">
      <c r="A28" s="8"/>
      <c r="B28" s="24" t="s">
        <v>38</v>
      </c>
      <c r="C28" s="25" t="s">
        <v>39</v>
      </c>
      <c r="D28" s="26">
        <v>93.72</v>
      </c>
      <c r="E28" s="27">
        <f t="shared" ref="E28:E39" si="1">D28*$E$27</f>
        <v>0</v>
      </c>
      <c r="F28" s="47">
        <v>1.5</v>
      </c>
      <c r="G28" s="31">
        <v>1</v>
      </c>
      <c r="H28" s="30">
        <v>1</v>
      </c>
      <c r="I28" s="1"/>
    </row>
    <row r="29" spans="1:9">
      <c r="A29" s="8"/>
      <c r="B29" s="24" t="s">
        <v>40</v>
      </c>
      <c r="C29" s="25" t="s">
        <v>41</v>
      </c>
      <c r="D29" s="26">
        <v>123.62</v>
      </c>
      <c r="E29" s="27">
        <f t="shared" si="1"/>
        <v>0</v>
      </c>
      <c r="F29" s="47">
        <v>2.5</v>
      </c>
      <c r="G29" s="31">
        <v>1</v>
      </c>
      <c r="H29" s="30">
        <v>1</v>
      </c>
      <c r="I29" s="1"/>
    </row>
    <row r="30" spans="1:9">
      <c r="A30" s="8"/>
      <c r="B30" s="24" t="s">
        <v>42</v>
      </c>
      <c r="C30" s="25" t="s">
        <v>43</v>
      </c>
      <c r="D30" s="26">
        <v>119.78</v>
      </c>
      <c r="E30" s="27">
        <f t="shared" si="1"/>
        <v>0</v>
      </c>
      <c r="F30" s="30">
        <v>2.25</v>
      </c>
      <c r="G30" s="31">
        <v>1</v>
      </c>
      <c r="H30" s="30">
        <v>1</v>
      </c>
      <c r="I30" s="1"/>
    </row>
    <row r="31" spans="1:9">
      <c r="A31" s="8"/>
      <c r="B31" s="24" t="s">
        <v>44</v>
      </c>
      <c r="C31" s="25" t="s">
        <v>45</v>
      </c>
      <c r="D31" s="26">
        <v>141.66999999999999</v>
      </c>
      <c r="E31" s="27">
        <f t="shared" si="1"/>
        <v>0</v>
      </c>
      <c r="F31" s="28">
        <v>3.29</v>
      </c>
      <c r="G31" s="29">
        <v>1</v>
      </c>
      <c r="H31" s="30">
        <v>1</v>
      </c>
      <c r="I31" s="1"/>
    </row>
    <row r="32" spans="1:9">
      <c r="A32" s="8"/>
      <c r="B32" s="24" t="s">
        <v>46</v>
      </c>
      <c r="C32" s="25" t="s">
        <v>47</v>
      </c>
      <c r="D32" s="26">
        <v>130.72999999999999</v>
      </c>
      <c r="E32" s="27">
        <f t="shared" si="1"/>
        <v>0</v>
      </c>
      <c r="F32" s="34">
        <v>3.5</v>
      </c>
      <c r="G32" s="29">
        <v>7</v>
      </c>
      <c r="H32" s="28">
        <v>7</v>
      </c>
      <c r="I32" s="1"/>
    </row>
    <row r="33" spans="1:9">
      <c r="A33" s="8"/>
      <c r="B33" s="24" t="s">
        <v>48</v>
      </c>
      <c r="C33" s="25" t="s">
        <v>49</v>
      </c>
      <c r="D33" s="26">
        <v>153.88</v>
      </c>
      <c r="E33" s="27">
        <f t="shared" si="1"/>
        <v>0</v>
      </c>
      <c r="F33" s="34">
        <v>6</v>
      </c>
      <c r="G33" s="29">
        <v>7</v>
      </c>
      <c r="H33" s="28">
        <v>7</v>
      </c>
      <c r="I33" s="1"/>
    </row>
    <row r="34" spans="1:9">
      <c r="A34" s="8"/>
      <c r="B34" s="24" t="s">
        <v>50</v>
      </c>
      <c r="C34" s="25" t="s">
        <v>51</v>
      </c>
      <c r="D34" s="26">
        <v>208.37</v>
      </c>
      <c r="E34" s="27">
        <f t="shared" si="1"/>
        <v>0</v>
      </c>
      <c r="F34" s="34">
        <v>10</v>
      </c>
      <c r="G34" s="29">
        <v>4</v>
      </c>
      <c r="H34" s="28">
        <v>4</v>
      </c>
      <c r="I34" s="1"/>
    </row>
    <row r="35" spans="1:9">
      <c r="A35" s="8"/>
      <c r="B35" s="24" t="s">
        <v>52</v>
      </c>
      <c r="C35" s="25" t="s">
        <v>53</v>
      </c>
      <c r="D35" s="26">
        <v>399.88</v>
      </c>
      <c r="E35" s="27">
        <f t="shared" si="1"/>
        <v>0</v>
      </c>
      <c r="F35" s="34">
        <v>12.5</v>
      </c>
      <c r="G35" s="29">
        <v>4</v>
      </c>
      <c r="H35" s="28">
        <v>4</v>
      </c>
      <c r="I35" s="1"/>
    </row>
    <row r="36" spans="1:9">
      <c r="A36" s="8"/>
      <c r="B36" s="24" t="s">
        <v>54</v>
      </c>
      <c r="C36" s="25" t="s">
        <v>55</v>
      </c>
      <c r="D36" s="26">
        <v>235.7</v>
      </c>
      <c r="E36" s="27">
        <f t="shared" si="1"/>
        <v>0</v>
      </c>
      <c r="F36" s="34">
        <v>11.15</v>
      </c>
      <c r="G36" s="29">
        <v>4</v>
      </c>
      <c r="H36" s="28">
        <v>4</v>
      </c>
      <c r="I36" s="1"/>
    </row>
    <row r="37" spans="1:9">
      <c r="A37" s="8"/>
      <c r="B37" s="24" t="s">
        <v>56</v>
      </c>
      <c r="C37" s="25" t="s">
        <v>57</v>
      </c>
      <c r="D37" s="26">
        <v>320.51</v>
      </c>
      <c r="E37" s="27">
        <f t="shared" si="1"/>
        <v>0</v>
      </c>
      <c r="F37" s="34">
        <v>14.5</v>
      </c>
      <c r="G37" s="29">
        <v>3</v>
      </c>
      <c r="H37" s="28">
        <v>3</v>
      </c>
      <c r="I37" s="1"/>
    </row>
    <row r="38" spans="1:9">
      <c r="A38" s="8"/>
      <c r="B38" s="24" t="s">
        <v>58</v>
      </c>
      <c r="C38" s="25" t="s">
        <v>59</v>
      </c>
      <c r="D38" s="26">
        <v>747</v>
      </c>
      <c r="E38" s="27">
        <f t="shared" si="1"/>
        <v>0</v>
      </c>
      <c r="F38" s="34">
        <v>25</v>
      </c>
      <c r="G38" s="29">
        <v>2</v>
      </c>
      <c r="H38" s="28">
        <v>2</v>
      </c>
      <c r="I38" s="1"/>
    </row>
    <row r="39" spans="1:9">
      <c r="A39" s="8"/>
      <c r="B39" s="35" t="s">
        <v>60</v>
      </c>
      <c r="C39" s="36" t="s">
        <v>61</v>
      </c>
      <c r="D39" s="37">
        <v>701.21</v>
      </c>
      <c r="E39" s="38">
        <f t="shared" si="1"/>
        <v>0</v>
      </c>
      <c r="F39" s="48">
        <v>28.5</v>
      </c>
      <c r="G39" s="49">
        <v>2</v>
      </c>
      <c r="H39" s="41">
        <v>2</v>
      </c>
      <c r="I39" s="1"/>
    </row>
    <row r="40" spans="1:9">
      <c r="A40" s="8"/>
      <c r="B40" s="42"/>
      <c r="C40" s="33"/>
      <c r="D40" s="43"/>
      <c r="E40" s="44"/>
      <c r="F40" s="33"/>
      <c r="G40" s="33"/>
      <c r="H40" s="50"/>
      <c r="I40" s="1"/>
    </row>
    <row r="41" spans="1:9">
      <c r="A41" s="8"/>
      <c r="B41" s="9" t="s">
        <v>62</v>
      </c>
      <c r="C41" s="10"/>
      <c r="D41" s="10"/>
      <c r="E41" s="10"/>
      <c r="F41" s="45"/>
      <c r="G41" s="10"/>
      <c r="H41" s="12"/>
      <c r="I41" s="1"/>
    </row>
    <row r="42" spans="1:9">
      <c r="A42" s="8"/>
      <c r="B42" s="13" t="s">
        <v>7</v>
      </c>
      <c r="C42" s="15" t="s">
        <v>8</v>
      </c>
      <c r="D42" s="16" t="s">
        <v>9</v>
      </c>
      <c r="E42" s="14" t="s">
        <v>10</v>
      </c>
      <c r="F42" s="13" t="s">
        <v>11</v>
      </c>
      <c r="G42" s="51" t="s">
        <v>12</v>
      </c>
      <c r="H42" s="17" t="s">
        <v>13</v>
      </c>
      <c r="I42" s="1"/>
    </row>
    <row r="43" spans="1:9">
      <c r="A43" s="8"/>
      <c r="B43" s="19"/>
      <c r="C43" s="8"/>
      <c r="D43" s="21" t="s">
        <v>14</v>
      </c>
      <c r="E43" s="52">
        <f>H8</f>
        <v>0</v>
      </c>
      <c r="F43" s="53"/>
      <c r="G43" s="23"/>
      <c r="H43" s="53"/>
      <c r="I43" s="1"/>
    </row>
    <row r="44" spans="1:9">
      <c r="A44" s="8"/>
      <c r="B44" s="54" t="s">
        <v>63</v>
      </c>
      <c r="C44" s="20" t="s">
        <v>64</v>
      </c>
      <c r="D44" s="55">
        <v>154.97</v>
      </c>
      <c r="E44" s="27">
        <f t="shared" ref="E44:E67" si="2">D44*$E$27</f>
        <v>0</v>
      </c>
      <c r="F44" s="34">
        <v>3</v>
      </c>
      <c r="G44" s="8">
        <v>10</v>
      </c>
      <c r="H44" s="28">
        <v>10</v>
      </c>
      <c r="I44" s="8"/>
    </row>
    <row r="45" spans="1:9">
      <c r="A45" s="8"/>
      <c r="B45" s="54" t="s">
        <v>65</v>
      </c>
      <c r="C45" s="20" t="s">
        <v>66</v>
      </c>
      <c r="D45" s="55">
        <v>150.13999999999999</v>
      </c>
      <c r="E45" s="27">
        <f t="shared" si="2"/>
        <v>0</v>
      </c>
      <c r="F45" s="34">
        <v>3</v>
      </c>
      <c r="G45" s="8">
        <v>10</v>
      </c>
      <c r="H45" s="28">
        <v>10</v>
      </c>
      <c r="I45" s="8"/>
    </row>
    <row r="46" spans="1:9">
      <c r="A46" s="8"/>
      <c r="B46" s="54" t="s">
        <v>67</v>
      </c>
      <c r="C46" s="25" t="s">
        <v>68</v>
      </c>
      <c r="D46" s="55">
        <v>158.44</v>
      </c>
      <c r="E46" s="27">
        <f t="shared" si="2"/>
        <v>0</v>
      </c>
      <c r="F46" s="47">
        <v>4.5</v>
      </c>
      <c r="G46" s="33">
        <v>6</v>
      </c>
      <c r="H46" s="30">
        <v>6</v>
      </c>
      <c r="I46" s="8"/>
    </row>
    <row r="47" spans="1:9">
      <c r="A47" s="8"/>
      <c r="B47" s="54" t="s">
        <v>69</v>
      </c>
      <c r="C47" s="25" t="s">
        <v>70</v>
      </c>
      <c r="D47" s="55">
        <v>144.71</v>
      </c>
      <c r="E47" s="27">
        <f t="shared" si="2"/>
        <v>0</v>
      </c>
      <c r="F47" s="47">
        <v>4</v>
      </c>
      <c r="G47" s="31">
        <v>6</v>
      </c>
      <c r="H47" s="30">
        <v>6</v>
      </c>
      <c r="I47" s="1"/>
    </row>
    <row r="48" spans="1:9">
      <c r="A48" s="8"/>
      <c r="B48" s="54" t="s">
        <v>71</v>
      </c>
      <c r="C48" s="33" t="s">
        <v>72</v>
      </c>
      <c r="D48" s="55">
        <v>123.86</v>
      </c>
      <c r="E48" s="27">
        <f t="shared" si="2"/>
        <v>0</v>
      </c>
      <c r="F48" s="47">
        <v>4.25</v>
      </c>
      <c r="G48" s="33">
        <v>6</v>
      </c>
      <c r="H48" s="30">
        <v>6</v>
      </c>
      <c r="I48" s="1"/>
    </row>
    <row r="49" spans="1:9">
      <c r="A49" s="8"/>
      <c r="B49" s="54" t="s">
        <v>73</v>
      </c>
      <c r="C49" s="33" t="s">
        <v>74</v>
      </c>
      <c r="D49" s="55">
        <v>159.69999999999999</v>
      </c>
      <c r="E49" s="27">
        <f t="shared" si="2"/>
        <v>0</v>
      </c>
      <c r="F49" s="47">
        <v>6.37</v>
      </c>
      <c r="G49" s="33">
        <v>6</v>
      </c>
      <c r="H49" s="30">
        <v>6</v>
      </c>
      <c r="I49" s="1"/>
    </row>
    <row r="50" spans="1:9">
      <c r="A50" s="8"/>
      <c r="B50" s="54" t="s">
        <v>75</v>
      </c>
      <c r="C50" s="33" t="s">
        <v>76</v>
      </c>
      <c r="D50" s="55">
        <v>115.87</v>
      </c>
      <c r="E50" s="27">
        <f t="shared" si="2"/>
        <v>0</v>
      </c>
      <c r="F50" s="47">
        <v>6.15</v>
      </c>
      <c r="G50" s="33">
        <v>6</v>
      </c>
      <c r="H50" s="30">
        <v>6</v>
      </c>
      <c r="I50" s="1"/>
    </row>
    <row r="51" spans="1:9">
      <c r="A51" s="8"/>
      <c r="B51" s="54" t="s">
        <v>77</v>
      </c>
      <c r="C51" s="25" t="s">
        <v>78</v>
      </c>
      <c r="D51" s="55">
        <v>228.61</v>
      </c>
      <c r="E51" s="27">
        <f t="shared" si="2"/>
        <v>0</v>
      </c>
      <c r="F51" s="47">
        <v>8.1</v>
      </c>
      <c r="G51" s="31">
        <v>5</v>
      </c>
      <c r="H51" s="30">
        <v>5</v>
      </c>
      <c r="I51" s="1"/>
    </row>
    <row r="52" spans="1:9">
      <c r="A52" s="8"/>
      <c r="B52" s="24" t="s">
        <v>79</v>
      </c>
      <c r="C52" s="33" t="s">
        <v>80</v>
      </c>
      <c r="D52" s="55">
        <v>228.61</v>
      </c>
      <c r="E52" s="27">
        <f t="shared" si="2"/>
        <v>0</v>
      </c>
      <c r="F52" s="47">
        <v>8</v>
      </c>
      <c r="G52" s="33">
        <v>5</v>
      </c>
      <c r="H52" s="28">
        <v>5</v>
      </c>
      <c r="I52" s="1"/>
    </row>
    <row r="53" spans="1:9">
      <c r="A53" s="8"/>
      <c r="B53" s="24" t="s">
        <v>81</v>
      </c>
      <c r="C53" s="56" t="s">
        <v>82</v>
      </c>
      <c r="D53" s="55">
        <v>191.47</v>
      </c>
      <c r="E53" s="27">
        <f t="shared" si="2"/>
        <v>0</v>
      </c>
      <c r="F53" s="47">
        <v>8.25</v>
      </c>
      <c r="G53" s="56">
        <v>5</v>
      </c>
      <c r="H53" s="28">
        <v>5</v>
      </c>
      <c r="I53" s="1"/>
    </row>
    <row r="54" spans="1:9">
      <c r="A54" s="8"/>
      <c r="B54" s="24" t="s">
        <v>83</v>
      </c>
      <c r="C54" s="56" t="s">
        <v>84</v>
      </c>
      <c r="D54" s="55">
        <v>154.5</v>
      </c>
      <c r="E54" s="27">
        <f t="shared" si="2"/>
        <v>0</v>
      </c>
      <c r="F54" s="47">
        <v>8</v>
      </c>
      <c r="G54" s="56">
        <v>5</v>
      </c>
      <c r="H54" s="28">
        <v>5</v>
      </c>
      <c r="I54" s="1"/>
    </row>
    <row r="55" spans="1:9">
      <c r="A55" s="8"/>
      <c r="B55" s="24" t="s">
        <v>85</v>
      </c>
      <c r="C55" s="56" t="s">
        <v>86</v>
      </c>
      <c r="D55" s="55">
        <v>165.81</v>
      </c>
      <c r="E55" s="27">
        <f t="shared" si="2"/>
        <v>0</v>
      </c>
      <c r="F55" s="47">
        <v>8</v>
      </c>
      <c r="G55" s="56">
        <v>5</v>
      </c>
      <c r="H55" s="28">
        <v>5</v>
      </c>
      <c r="I55" s="1"/>
    </row>
    <row r="56" spans="1:9">
      <c r="A56" s="8"/>
      <c r="B56" s="24" t="s">
        <v>87</v>
      </c>
      <c r="C56" s="56" t="s">
        <v>88</v>
      </c>
      <c r="D56" s="55">
        <v>301.19</v>
      </c>
      <c r="E56" s="27">
        <f t="shared" si="2"/>
        <v>0</v>
      </c>
      <c r="F56" s="47">
        <v>0</v>
      </c>
      <c r="G56" s="56">
        <v>5</v>
      </c>
      <c r="H56" s="28">
        <v>5</v>
      </c>
      <c r="I56" s="1"/>
    </row>
    <row r="57" spans="1:9">
      <c r="A57" s="8"/>
      <c r="B57" s="24" t="s">
        <v>89</v>
      </c>
      <c r="C57" s="56" t="s">
        <v>90</v>
      </c>
      <c r="D57" s="55">
        <v>282.81</v>
      </c>
      <c r="E57" s="27">
        <f t="shared" si="2"/>
        <v>0</v>
      </c>
      <c r="F57" s="47">
        <v>13.94</v>
      </c>
      <c r="G57" s="56">
        <v>5</v>
      </c>
      <c r="H57" s="28">
        <v>5</v>
      </c>
      <c r="I57" s="1"/>
    </row>
    <row r="58" spans="1:9">
      <c r="A58" s="8"/>
      <c r="B58" s="24" t="s">
        <v>91</v>
      </c>
      <c r="C58" s="56" t="s">
        <v>92</v>
      </c>
      <c r="D58" s="55">
        <v>209.99</v>
      </c>
      <c r="E58" s="27">
        <f t="shared" si="2"/>
        <v>0</v>
      </c>
      <c r="F58" s="47">
        <v>14.03</v>
      </c>
      <c r="G58" s="56">
        <v>1</v>
      </c>
      <c r="H58" s="28">
        <v>1</v>
      </c>
      <c r="I58" s="1"/>
    </row>
    <row r="59" spans="1:9">
      <c r="A59" s="8"/>
      <c r="B59" s="24" t="s">
        <v>93</v>
      </c>
      <c r="C59" s="56" t="s">
        <v>94</v>
      </c>
      <c r="D59" s="55">
        <v>225.33</v>
      </c>
      <c r="E59" s="27">
        <f t="shared" si="2"/>
        <v>0</v>
      </c>
      <c r="F59" s="47">
        <v>14.5</v>
      </c>
      <c r="G59" s="56">
        <v>1</v>
      </c>
      <c r="H59" s="28">
        <v>1</v>
      </c>
      <c r="I59" s="1"/>
    </row>
    <row r="60" spans="1:9">
      <c r="A60" s="8"/>
      <c r="B60" s="24" t="s">
        <v>95</v>
      </c>
      <c r="C60" s="56" t="s">
        <v>96</v>
      </c>
      <c r="D60" s="55">
        <v>209.99</v>
      </c>
      <c r="E60" s="27">
        <f t="shared" si="2"/>
        <v>0</v>
      </c>
      <c r="F60" s="47">
        <v>13.13</v>
      </c>
      <c r="G60" s="56">
        <v>1</v>
      </c>
      <c r="H60" s="28">
        <v>1</v>
      </c>
      <c r="I60" s="1"/>
    </row>
    <row r="61" spans="1:9">
      <c r="A61" s="8"/>
      <c r="B61" s="24" t="s">
        <v>97</v>
      </c>
      <c r="C61" s="56" t="s">
        <v>98</v>
      </c>
      <c r="D61" s="55">
        <v>254.7</v>
      </c>
      <c r="E61" s="27">
        <f t="shared" si="2"/>
        <v>0</v>
      </c>
      <c r="F61" s="47">
        <v>12.5</v>
      </c>
      <c r="G61" s="56">
        <v>5</v>
      </c>
      <c r="H61" s="28">
        <v>5</v>
      </c>
      <c r="I61" s="1"/>
    </row>
    <row r="62" spans="1:9">
      <c r="A62" s="8"/>
      <c r="B62" s="24" t="s">
        <v>99</v>
      </c>
      <c r="C62" s="56" t="s">
        <v>100</v>
      </c>
      <c r="D62" s="55">
        <v>387.01</v>
      </c>
      <c r="E62" s="27">
        <f t="shared" si="2"/>
        <v>0</v>
      </c>
      <c r="F62" s="47">
        <v>18.5</v>
      </c>
      <c r="G62" s="56">
        <v>1</v>
      </c>
      <c r="H62" s="28">
        <v>1</v>
      </c>
      <c r="I62" s="1"/>
    </row>
    <row r="63" spans="1:9">
      <c r="A63" s="8"/>
      <c r="B63" s="24" t="s">
        <v>101</v>
      </c>
      <c r="C63" s="56" t="s">
        <v>102</v>
      </c>
      <c r="D63" s="55">
        <v>387.01</v>
      </c>
      <c r="E63" s="27">
        <f t="shared" si="2"/>
        <v>0</v>
      </c>
      <c r="F63" s="47">
        <v>18.5</v>
      </c>
      <c r="G63" s="56">
        <v>1</v>
      </c>
      <c r="H63" s="28">
        <v>1</v>
      </c>
      <c r="I63" s="1"/>
    </row>
    <row r="64" spans="1:9">
      <c r="A64" s="8"/>
      <c r="B64" s="24" t="s">
        <v>103</v>
      </c>
      <c r="C64" s="56" t="s">
        <v>104</v>
      </c>
      <c r="D64" s="55">
        <v>388.18</v>
      </c>
      <c r="E64" s="27">
        <f t="shared" si="2"/>
        <v>0</v>
      </c>
      <c r="F64" s="47">
        <v>17.5</v>
      </c>
      <c r="G64" s="56">
        <v>1</v>
      </c>
      <c r="H64" s="28">
        <v>1</v>
      </c>
      <c r="I64" s="1"/>
    </row>
    <row r="65" spans="1:9">
      <c r="A65" s="8"/>
      <c r="B65" s="24" t="s">
        <v>105</v>
      </c>
      <c r="C65" s="56" t="s">
        <v>106</v>
      </c>
      <c r="D65" s="55">
        <v>324.94</v>
      </c>
      <c r="E65" s="27">
        <f t="shared" si="2"/>
        <v>0</v>
      </c>
      <c r="F65" s="47">
        <v>16</v>
      </c>
      <c r="G65" s="56">
        <v>1</v>
      </c>
      <c r="H65" s="28">
        <v>1</v>
      </c>
      <c r="I65" s="1"/>
    </row>
    <row r="66" spans="1:9">
      <c r="A66" s="8"/>
      <c r="B66" s="24" t="s">
        <v>107</v>
      </c>
      <c r="C66" s="56" t="s">
        <v>108</v>
      </c>
      <c r="D66" s="55">
        <v>497.79</v>
      </c>
      <c r="E66" s="27">
        <f t="shared" si="2"/>
        <v>0</v>
      </c>
      <c r="F66" s="47">
        <v>24.1</v>
      </c>
      <c r="G66" s="56">
        <v>1</v>
      </c>
      <c r="H66" s="28">
        <v>1</v>
      </c>
      <c r="I66" s="1"/>
    </row>
    <row r="67" spans="1:9">
      <c r="A67" s="8"/>
      <c r="B67" s="35" t="s">
        <v>109</v>
      </c>
      <c r="C67" s="57" t="s">
        <v>110</v>
      </c>
      <c r="D67" s="58">
        <v>384.03</v>
      </c>
      <c r="E67" s="38">
        <f t="shared" si="2"/>
        <v>0</v>
      </c>
      <c r="F67" s="48">
        <v>24.5</v>
      </c>
      <c r="G67" s="57">
        <v>1</v>
      </c>
      <c r="H67" s="41">
        <v>1</v>
      </c>
      <c r="I67" s="1"/>
    </row>
    <row r="68" spans="1:9">
      <c r="A68" s="8"/>
      <c r="B68" s="59"/>
      <c r="C68" s="57"/>
      <c r="D68" s="60"/>
      <c r="E68" s="61"/>
      <c r="F68" s="62"/>
      <c r="G68" s="57"/>
      <c r="H68" s="40"/>
      <c r="I68" s="8"/>
    </row>
    <row r="69" spans="1:9">
      <c r="A69" s="8"/>
      <c r="B69" s="9" t="s">
        <v>111</v>
      </c>
      <c r="C69" s="10"/>
      <c r="D69" s="10"/>
      <c r="E69" s="10"/>
      <c r="F69" s="45"/>
      <c r="G69" s="10"/>
      <c r="H69" s="12"/>
      <c r="I69" s="1"/>
    </row>
    <row r="70" spans="1:9">
      <c r="A70" s="8"/>
      <c r="B70" s="13" t="s">
        <v>7</v>
      </c>
      <c r="C70" s="15" t="s">
        <v>8</v>
      </c>
      <c r="D70" s="16" t="s">
        <v>9</v>
      </c>
      <c r="E70" s="14" t="s">
        <v>10</v>
      </c>
      <c r="F70" s="13" t="s">
        <v>11</v>
      </c>
      <c r="G70" s="51" t="s">
        <v>12</v>
      </c>
      <c r="H70" s="17" t="s">
        <v>13</v>
      </c>
      <c r="I70" s="1"/>
    </row>
    <row r="71" spans="1:9">
      <c r="A71" s="8"/>
      <c r="B71" s="19"/>
      <c r="C71" s="8"/>
      <c r="D71" s="21" t="s">
        <v>14</v>
      </c>
      <c r="E71" s="52">
        <f>H36</f>
        <v>4</v>
      </c>
      <c r="F71" s="53"/>
      <c r="G71" s="23"/>
      <c r="H71" s="53"/>
      <c r="I71" s="1"/>
    </row>
    <row r="72" spans="1:9">
      <c r="A72" s="8"/>
      <c r="B72" s="24" t="s">
        <v>112</v>
      </c>
      <c r="C72" s="56" t="s">
        <v>113</v>
      </c>
      <c r="D72" s="55">
        <v>456.29</v>
      </c>
      <c r="E72" s="27">
        <f t="shared" ref="E72:E80" si="3">D72*$E$27</f>
        <v>0</v>
      </c>
      <c r="F72" s="47">
        <v>22.25</v>
      </c>
      <c r="G72" s="56">
        <v>1</v>
      </c>
      <c r="H72" s="28">
        <v>1</v>
      </c>
      <c r="I72" s="1"/>
    </row>
    <row r="73" spans="1:9">
      <c r="A73" s="8"/>
      <c r="B73" s="24" t="s">
        <v>114</v>
      </c>
      <c r="C73" s="56" t="s">
        <v>115</v>
      </c>
      <c r="D73" s="55">
        <v>384.03</v>
      </c>
      <c r="E73" s="27">
        <f t="shared" si="3"/>
        <v>0</v>
      </c>
      <c r="F73" s="47">
        <v>22</v>
      </c>
      <c r="G73" s="56">
        <v>1</v>
      </c>
      <c r="H73" s="28">
        <v>1</v>
      </c>
      <c r="I73" s="1"/>
    </row>
    <row r="74" spans="1:9">
      <c r="A74" s="8"/>
      <c r="B74" s="24" t="s">
        <v>116</v>
      </c>
      <c r="C74" s="33" t="s">
        <v>117</v>
      </c>
      <c r="D74" s="55">
        <v>316.72000000000003</v>
      </c>
      <c r="E74" s="27">
        <f t="shared" si="3"/>
        <v>0</v>
      </c>
      <c r="F74" s="34">
        <v>20.12</v>
      </c>
      <c r="G74" s="33">
        <v>1</v>
      </c>
      <c r="H74" s="28">
        <v>1</v>
      </c>
      <c r="I74" s="1"/>
    </row>
    <row r="75" spans="1:9">
      <c r="A75" s="8"/>
      <c r="B75" s="24" t="s">
        <v>118</v>
      </c>
      <c r="C75" s="56" t="s">
        <v>119</v>
      </c>
      <c r="D75" s="55">
        <v>401.41</v>
      </c>
      <c r="E75" s="27">
        <f t="shared" si="3"/>
        <v>0</v>
      </c>
      <c r="F75" s="34">
        <v>19</v>
      </c>
      <c r="G75" s="56">
        <v>1</v>
      </c>
      <c r="H75" s="28">
        <v>1</v>
      </c>
      <c r="I75" s="1"/>
    </row>
    <row r="76" spans="1:9">
      <c r="A76" s="8"/>
      <c r="B76" s="24" t="s">
        <v>120</v>
      </c>
      <c r="C76" s="56" t="s">
        <v>121</v>
      </c>
      <c r="D76" s="55">
        <v>703.88</v>
      </c>
      <c r="E76" s="27">
        <f t="shared" si="3"/>
        <v>0</v>
      </c>
      <c r="F76" s="34">
        <v>30.8</v>
      </c>
      <c r="G76" s="56">
        <v>1</v>
      </c>
      <c r="H76" s="28">
        <v>1</v>
      </c>
      <c r="I76" s="1"/>
    </row>
    <row r="77" spans="1:9">
      <c r="A77" s="8"/>
      <c r="B77" s="24" t="s">
        <v>122</v>
      </c>
      <c r="C77" s="56" t="s">
        <v>123</v>
      </c>
      <c r="D77" s="55">
        <v>703.88</v>
      </c>
      <c r="E77" s="27">
        <f t="shared" si="3"/>
        <v>0</v>
      </c>
      <c r="F77" s="34">
        <v>39</v>
      </c>
      <c r="G77" s="56">
        <v>1</v>
      </c>
      <c r="H77" s="28">
        <v>1</v>
      </c>
      <c r="I77" s="1"/>
    </row>
    <row r="78" spans="1:9">
      <c r="A78" s="8"/>
      <c r="B78" s="24" t="s">
        <v>124</v>
      </c>
      <c r="C78" s="56" t="s">
        <v>125</v>
      </c>
      <c r="D78" s="55">
        <v>542.09</v>
      </c>
      <c r="E78" s="27">
        <f t="shared" si="3"/>
        <v>0</v>
      </c>
      <c r="F78" s="34">
        <v>40.56</v>
      </c>
      <c r="G78" s="56">
        <v>1</v>
      </c>
      <c r="H78" s="28">
        <v>1</v>
      </c>
      <c r="I78" s="1"/>
    </row>
    <row r="79" spans="1:9">
      <c r="A79" s="8"/>
      <c r="B79" s="24" t="s">
        <v>126</v>
      </c>
      <c r="C79" s="56" t="s">
        <v>127</v>
      </c>
      <c r="D79" s="55">
        <v>760.86</v>
      </c>
      <c r="E79" s="27">
        <f t="shared" si="3"/>
        <v>0</v>
      </c>
      <c r="F79" s="34">
        <v>40</v>
      </c>
      <c r="G79" s="56">
        <v>1</v>
      </c>
      <c r="H79" s="28">
        <v>1</v>
      </c>
      <c r="I79" s="1"/>
    </row>
    <row r="80" spans="1:9">
      <c r="A80" s="8"/>
      <c r="B80" s="35" t="s">
        <v>128</v>
      </c>
      <c r="C80" s="63" t="s">
        <v>129</v>
      </c>
      <c r="D80" s="58">
        <v>491.43</v>
      </c>
      <c r="E80" s="38">
        <f t="shared" si="3"/>
        <v>0</v>
      </c>
      <c r="F80" s="48">
        <v>38</v>
      </c>
      <c r="G80" s="63">
        <v>1</v>
      </c>
      <c r="H80" s="64">
        <v>1</v>
      </c>
      <c r="I80" s="1"/>
    </row>
    <row r="81" spans="1:9">
      <c r="A81" s="8"/>
      <c r="B81" s="42"/>
      <c r="C81" s="33"/>
      <c r="D81" s="65"/>
      <c r="E81" s="44"/>
      <c r="F81" s="33"/>
      <c r="G81" s="33"/>
      <c r="H81" s="33"/>
      <c r="I81" s="1"/>
    </row>
    <row r="82" spans="1:9">
      <c r="A82" s="8"/>
      <c r="B82" s="8" t="s">
        <v>130</v>
      </c>
      <c r="C82" s="1"/>
      <c r="D82" s="1"/>
      <c r="E82" s="1"/>
      <c r="F82" s="1"/>
      <c r="G82" s="1"/>
      <c r="H82" s="8"/>
      <c r="I82" s="1"/>
    </row>
    <row r="83" spans="1:9">
      <c r="A83" s="8"/>
      <c r="B83" s="8"/>
      <c r="C83" s="1"/>
      <c r="D83" s="1"/>
      <c r="E83" s="1"/>
      <c r="F83" s="1"/>
      <c r="G83" s="1"/>
      <c r="H83" s="8"/>
      <c r="I83" s="1"/>
    </row>
    <row r="84" spans="1:9">
      <c r="A84" s="8"/>
      <c r="B84" s="8"/>
      <c r="C84" s="1"/>
      <c r="D84" s="1"/>
      <c r="E84" s="1"/>
      <c r="F84" s="1"/>
      <c r="G84" s="1"/>
      <c r="H84" s="8"/>
      <c r="I84" s="1"/>
    </row>
    <row r="85" spans="1:9">
      <c r="A85" s="8"/>
      <c r="B85" s="8"/>
      <c r="C85" s="1"/>
      <c r="D85" s="1"/>
      <c r="E85" s="1"/>
      <c r="F85" s="1"/>
      <c r="G85" s="1"/>
      <c r="H85" s="8"/>
      <c r="I85" s="1"/>
    </row>
    <row r="86" spans="1:9">
      <c r="A86" s="8"/>
      <c r="B86" s="8"/>
      <c r="C86" s="1"/>
      <c r="D86" s="1"/>
      <c r="E86" s="1"/>
      <c r="F86" s="1"/>
      <c r="G86" s="1"/>
      <c r="H86" s="8"/>
      <c r="I86" s="1"/>
    </row>
    <row r="87" spans="1:9">
      <c r="A87" s="8"/>
      <c r="B87" s="8"/>
      <c r="C87" s="1"/>
      <c r="D87" s="1"/>
      <c r="E87" s="1"/>
      <c r="F87" s="1"/>
      <c r="G87" s="1"/>
      <c r="H87" s="8"/>
      <c r="I87" s="1"/>
    </row>
    <row r="88" spans="1:9">
      <c r="A88" s="8"/>
      <c r="B88" s="8"/>
      <c r="C88" s="1"/>
      <c r="D88" s="1"/>
      <c r="E88" s="1"/>
      <c r="F88" s="1"/>
      <c r="G88" s="1"/>
      <c r="H88" s="8"/>
      <c r="I88" s="1"/>
    </row>
    <row r="89" spans="1:9">
      <c r="A89" s="8"/>
      <c r="B89" s="8"/>
      <c r="C89" s="1"/>
      <c r="D89" s="1"/>
      <c r="E89" s="1"/>
      <c r="F89" s="1"/>
      <c r="G89" s="1"/>
      <c r="H89" s="8"/>
      <c r="I89" s="1"/>
    </row>
    <row r="90" spans="1:9">
      <c r="A90" s="8"/>
      <c r="B90" s="8"/>
      <c r="C90" s="1"/>
      <c r="D90" s="1"/>
      <c r="E90" s="1"/>
      <c r="F90" s="1"/>
      <c r="G90" s="1"/>
      <c r="H90" s="8"/>
      <c r="I90" s="1"/>
    </row>
    <row r="91" spans="1:9">
      <c r="A91" s="8"/>
      <c r="B91" s="8"/>
      <c r="C91" s="1"/>
      <c r="D91" s="1"/>
      <c r="E91" s="1"/>
      <c r="F91" s="1"/>
      <c r="G91" s="1"/>
      <c r="H91" s="8"/>
      <c r="I91" s="1"/>
    </row>
    <row r="92" spans="1:9">
      <c r="A92" s="8"/>
      <c r="B92" s="8"/>
      <c r="C92" s="1"/>
      <c r="D92" s="1"/>
      <c r="E92" s="1"/>
      <c r="F92" s="1"/>
      <c r="G92" s="1"/>
      <c r="H92" s="8"/>
      <c r="I92" s="1"/>
    </row>
    <row r="93" spans="1:9">
      <c r="A93" s="8"/>
      <c r="B93" s="8"/>
      <c r="C93" s="1"/>
      <c r="D93" s="1"/>
      <c r="E93" s="1"/>
      <c r="F93" s="1"/>
      <c r="G93" s="1"/>
      <c r="H93" s="8"/>
      <c r="I93" s="1"/>
    </row>
    <row r="94" spans="1:9" hidden="1">
      <c r="A94" s="8"/>
      <c r="B94" s="8"/>
      <c r="C94" s="1"/>
      <c r="D94" s="1"/>
      <c r="E94" s="1"/>
      <c r="F94" s="1"/>
      <c r="G94" s="1"/>
      <c r="H94" s="8"/>
      <c r="I94" s="1"/>
    </row>
    <row r="95" spans="1:9" hidden="1">
      <c r="A95" s="8"/>
      <c r="B95" s="8"/>
      <c r="C95" s="1"/>
      <c r="D95" s="1"/>
      <c r="E95" s="1"/>
      <c r="F95" s="1"/>
      <c r="G95" s="1"/>
      <c r="H95" s="8"/>
      <c r="I95" s="1"/>
    </row>
    <row r="96" spans="1:9" hidden="1">
      <c r="A96" s="8"/>
      <c r="B96" s="8"/>
      <c r="C96" s="1"/>
      <c r="D96" s="1"/>
      <c r="E96" s="1"/>
      <c r="F96" s="1"/>
      <c r="G96" s="1"/>
      <c r="H96" s="8"/>
      <c r="I96" s="1"/>
    </row>
    <row r="97" spans="1:9" hidden="1">
      <c r="A97" s="8"/>
      <c r="B97" s="8"/>
      <c r="C97" s="1"/>
      <c r="D97" s="1"/>
      <c r="E97" s="1"/>
      <c r="F97" s="1"/>
      <c r="G97" s="1"/>
      <c r="H97" s="8"/>
      <c r="I97" s="1"/>
    </row>
    <row r="98" spans="1:9" hidden="1">
      <c r="A98" s="8"/>
      <c r="B98" s="8"/>
      <c r="C98" s="1"/>
      <c r="D98" s="1"/>
      <c r="E98" s="1"/>
      <c r="F98" s="1"/>
      <c r="G98" s="1"/>
      <c r="H98" s="1"/>
      <c r="I98" s="1"/>
    </row>
    <row r="99" spans="1:9" hidden="1">
      <c r="A99" s="8"/>
      <c r="B99" s="8"/>
      <c r="C99" s="1"/>
      <c r="D99" s="1"/>
      <c r="E99" s="1"/>
      <c r="F99" s="1"/>
      <c r="G99" s="1"/>
      <c r="H99" s="1"/>
      <c r="I99" s="1"/>
    </row>
    <row r="100" spans="1:9" hidden="1">
      <c r="A100" s="8"/>
      <c r="B100" s="8"/>
      <c r="C100" s="1"/>
      <c r="D100" s="1"/>
      <c r="E100" s="1"/>
      <c r="F100" s="1"/>
      <c r="G100" s="1"/>
      <c r="H100" s="1"/>
      <c r="I100" s="1"/>
    </row>
    <row r="101" spans="1:9" hidden="1">
      <c r="A101" s="8"/>
      <c r="B101" s="8"/>
      <c r="C101" s="1"/>
      <c r="D101" s="1"/>
      <c r="E101" s="1"/>
      <c r="F101" s="1"/>
      <c r="G101" s="1"/>
      <c r="H101" s="1"/>
      <c r="I101" s="1"/>
    </row>
    <row r="102" spans="1:9" hidden="1">
      <c r="A102" s="8"/>
      <c r="B102" s="8"/>
      <c r="C102" s="1"/>
      <c r="D102" s="1"/>
      <c r="E102" s="1"/>
      <c r="F102" s="1"/>
      <c r="G102" s="1"/>
      <c r="H102" s="1"/>
      <c r="I102" s="1"/>
    </row>
    <row r="103" spans="1:9" hidden="1">
      <c r="A103" s="8"/>
      <c r="B103" s="8"/>
      <c r="C103" s="1"/>
      <c r="D103" s="1"/>
      <c r="E103" s="1"/>
      <c r="F103" s="1"/>
      <c r="G103" s="1"/>
      <c r="H103" s="1"/>
      <c r="I103" s="1"/>
    </row>
    <row r="104" spans="1:9" hidden="1">
      <c r="A104" s="8"/>
      <c r="B104" s="8"/>
      <c r="C104" s="1"/>
      <c r="D104" s="1"/>
      <c r="E104" s="1"/>
      <c r="F104" s="1"/>
      <c r="G104" s="1"/>
      <c r="H104" s="1"/>
      <c r="I104" s="1"/>
    </row>
    <row r="105" spans="1:9" hidden="1">
      <c r="A105" s="8"/>
      <c r="B105" s="8"/>
      <c r="C105" s="1"/>
      <c r="D105" s="1"/>
      <c r="E105" s="1"/>
      <c r="F105" s="1"/>
      <c r="G105" s="1"/>
      <c r="H105" s="1"/>
      <c r="I105" s="1"/>
    </row>
    <row r="106" spans="1:9" hidden="1">
      <c r="A106" s="8"/>
      <c r="B106" s="8"/>
      <c r="C106" s="1"/>
      <c r="D106" s="1"/>
      <c r="E106" s="1"/>
      <c r="F106" s="1"/>
      <c r="G106" s="1"/>
      <c r="H106" s="1"/>
      <c r="I106" s="1"/>
    </row>
    <row r="107" spans="1:9" hidden="1">
      <c r="A107" s="8"/>
      <c r="B107" s="8"/>
      <c r="C107" s="1"/>
      <c r="D107" s="1"/>
      <c r="E107" s="1"/>
      <c r="F107" s="1"/>
      <c r="G107" s="1"/>
      <c r="H107" s="1"/>
      <c r="I107" s="1"/>
    </row>
    <row r="108" spans="1:9" hidden="1">
      <c r="A108" s="8"/>
      <c r="B108" s="8"/>
      <c r="C108" s="1"/>
      <c r="D108" s="1"/>
      <c r="E108" s="1"/>
      <c r="F108" s="1"/>
      <c r="G108" s="1"/>
      <c r="H108" s="1"/>
      <c r="I108" s="1"/>
    </row>
    <row r="109" spans="1:9" hidden="1">
      <c r="A109" s="8"/>
      <c r="B109" s="8"/>
      <c r="C109" s="1"/>
      <c r="D109" s="1"/>
      <c r="E109" s="1"/>
      <c r="F109" s="1"/>
      <c r="G109" s="1"/>
      <c r="H109" s="1"/>
      <c r="I109" s="1"/>
    </row>
    <row r="110" spans="1:9" hidden="1">
      <c r="A110" s="8"/>
      <c r="B110" s="8"/>
      <c r="C110" s="1"/>
      <c r="D110" s="1"/>
      <c r="E110" s="1"/>
      <c r="F110" s="1"/>
      <c r="G110" s="1"/>
      <c r="H110" s="1"/>
      <c r="I110" s="1"/>
    </row>
    <row r="111" spans="1:9" hidden="1">
      <c r="A111" s="8"/>
      <c r="B111" s="8"/>
      <c r="C111" s="1"/>
      <c r="D111" s="1"/>
      <c r="E111" s="1"/>
      <c r="F111" s="1"/>
      <c r="G111" s="1"/>
      <c r="H111" s="1"/>
      <c r="I111" s="1"/>
    </row>
    <row r="112" spans="1:9" hidden="1">
      <c r="A112" s="8"/>
      <c r="B112" s="8"/>
      <c r="C112" s="1"/>
      <c r="D112" s="1"/>
      <c r="E112" s="1"/>
      <c r="F112" s="1"/>
      <c r="G112" s="1"/>
      <c r="H112" s="1"/>
      <c r="I112" s="1"/>
    </row>
    <row r="113" spans="1:9" hidden="1">
      <c r="A113" s="8"/>
      <c r="B113" s="8"/>
      <c r="C113" s="1"/>
      <c r="D113" s="1"/>
      <c r="E113" s="1"/>
      <c r="F113" s="1"/>
      <c r="G113" s="1"/>
      <c r="H113" s="1"/>
      <c r="I113" s="1"/>
    </row>
    <row r="114" spans="1:9" hidden="1">
      <c r="A114" s="8"/>
      <c r="B114" s="8"/>
      <c r="C114" s="1"/>
      <c r="D114" s="1"/>
      <c r="E114" s="1"/>
      <c r="F114" s="1"/>
      <c r="G114" s="1"/>
      <c r="H114" s="1"/>
      <c r="I114" s="1"/>
    </row>
    <row r="115" spans="1:9" hidden="1">
      <c r="A115" s="8"/>
      <c r="B115" s="8"/>
      <c r="C115" s="1"/>
      <c r="D115" s="1"/>
      <c r="E115" s="1"/>
      <c r="F115" s="1"/>
      <c r="G115" s="1"/>
      <c r="H115" s="1"/>
      <c r="I115" s="1"/>
    </row>
    <row r="116" spans="1:9" hidden="1">
      <c r="A116" s="8"/>
      <c r="B116" s="8"/>
      <c r="C116" s="1"/>
      <c r="D116" s="1"/>
      <c r="E116" s="1"/>
      <c r="F116" s="1"/>
      <c r="G116" s="1"/>
      <c r="H116" s="1"/>
      <c r="I116" s="1"/>
    </row>
    <row r="117" spans="1:9" hidden="1">
      <c r="A117" s="8"/>
      <c r="B117" s="8"/>
      <c r="C117" s="1"/>
      <c r="D117" s="1"/>
      <c r="E117" s="1"/>
      <c r="F117" s="1"/>
      <c r="G117" s="1"/>
      <c r="H117" s="1"/>
      <c r="I117" s="1"/>
    </row>
    <row r="118" spans="1:9" hidden="1">
      <c r="A118" s="8"/>
      <c r="B118" s="8"/>
      <c r="C118" s="1"/>
      <c r="D118" s="1"/>
      <c r="E118" s="1"/>
      <c r="F118" s="1"/>
      <c r="G118" s="1"/>
      <c r="H118" s="1"/>
      <c r="I118" s="1"/>
    </row>
    <row r="119" spans="1:9" hidden="1">
      <c r="A119" s="8"/>
      <c r="B119" s="8"/>
      <c r="C119" s="1"/>
      <c r="D119" s="1"/>
      <c r="E119" s="1"/>
      <c r="F119" s="1"/>
      <c r="G119" s="1"/>
      <c r="H119" s="1"/>
      <c r="I119" s="1"/>
    </row>
  </sheetData>
  <sheetProtection algorithmName="SHA-512" hashValue="HXNnmG5liGEmRxaGbj8jqV+ZdTi2XR7Pdg0d7JZ2VjQY2iJoEEVCrfrKVAdx1VR3J/K4Qn9IAuTjGtKd2exlGQ==" saltValue="/6+IzKFF1TS8MDHT7817rQ==" spinCount="100000" sheet="1" objects="1" scenarios="1" selectLockedCells="1"/>
  <mergeCells count="1">
    <mergeCell ref="F8:G8"/>
  </mergeCells>
  <hyperlinks>
    <hyperlink ref="A8" r:id="rId1"/>
    <hyperlink ref="A6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Cast Iron Flanges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2013-08-02T17:53:47Z</cp:lastPrinted>
  <dcterms:created xsi:type="dcterms:W3CDTF">2013-08-02T16:00:38Z</dcterms:created>
  <dcterms:modified xsi:type="dcterms:W3CDTF">2013-08-02T17:53:50Z</dcterms:modified>
</cp:coreProperties>
</file>