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0" yWindow="1080" windowWidth="8475" windowHeight="8955"/>
  </bookViews>
  <sheets>
    <sheet name="Groove Fittings" sheetId="1" r:id="rId1"/>
  </sheets>
  <externalReferences>
    <externalReference r:id="rId2"/>
  </externalReferences>
  <definedNames>
    <definedName name="BFBCM" localSheetId="0">#REF!</definedName>
    <definedName name="BFBCM">#REF!</definedName>
    <definedName name="BMX" localSheetId="0">#REF!</definedName>
    <definedName name="BMX">#REF!</definedName>
    <definedName name="CIF" localSheetId="0">#REF!</definedName>
    <definedName name="CIF">#REF!</definedName>
    <definedName name="DESC" localSheetId="0">#REF!</definedName>
    <definedName name="DESC">#REF!</definedName>
    <definedName name="DESCR" localSheetId="0">#REF!</definedName>
    <definedName name="DESCR">#REF!</definedName>
    <definedName name="DID">#REF!</definedName>
    <definedName name="DIF" localSheetId="0">'Groove Fittings'!$H$8</definedName>
    <definedName name="DIF">'[1]Black Nipples'!$G$8</definedName>
    <definedName name="FF" localSheetId="0">#REF!</definedName>
    <definedName name="FF">#REF!</definedName>
    <definedName name="FPM" localSheetId="0">#REF!</definedName>
    <definedName name="FPM">#REF!</definedName>
    <definedName name="GIM" localSheetId="0">#REF!</definedName>
    <definedName name="GIM">#REF!</definedName>
    <definedName name="GWO" localSheetId="0">#REF!</definedName>
    <definedName name="GWO">#REF!</definedName>
    <definedName name="HH" localSheetId="0">#REF!</definedName>
    <definedName name="HH">#REF!</definedName>
    <definedName name="MIF" localSheetId="0">#REF!</definedName>
    <definedName name="MIF">#REF!</definedName>
    <definedName name="NX" localSheetId="0">#REF!</definedName>
    <definedName name="NX">#REF!</definedName>
    <definedName name="SCI" localSheetId="0">#REF!</definedName>
    <definedName name="SCI">#REF!</definedName>
    <definedName name="SL" localSheetId="0">#REF!</definedName>
    <definedName name="SL">#REF!</definedName>
    <definedName name="SPF" localSheetId="0">#REF!</definedName>
    <definedName name="SPF">#REF!</definedName>
    <definedName name="SPP" localSheetId="0">#REF!</definedName>
    <definedName name="SPP">#REF!</definedName>
    <definedName name="ULO" localSheetId="0">#REF!</definedName>
    <definedName name="ULO">#REF!</definedName>
    <definedName name="WT" localSheetId="0">#REF!</definedName>
    <definedName name="WT">#REF!</definedName>
  </definedNames>
  <calcPr calcId="145621"/>
</workbook>
</file>

<file path=xl/calcChain.xml><?xml version="1.0" encoding="utf-8"?>
<calcChain xmlns="http://schemas.openxmlformats.org/spreadsheetml/2006/main">
  <c r="E213" i="1" l="1"/>
  <c r="E217" i="1" s="1"/>
  <c r="E193" i="1"/>
  <c r="E208" i="1" s="1"/>
  <c r="E177" i="1"/>
  <c r="E189" i="1" s="1"/>
  <c r="E164" i="1"/>
  <c r="E172" i="1" s="1"/>
  <c r="E137" i="1"/>
  <c r="E159" i="1" s="1"/>
  <c r="E105" i="1"/>
  <c r="E132" i="1" s="1"/>
  <c r="E88" i="1"/>
  <c r="E100" i="1" s="1"/>
  <c r="E78" i="1"/>
  <c r="E83" i="1" s="1"/>
  <c r="E66" i="1"/>
  <c r="E74" i="1" s="1"/>
  <c r="E52" i="1"/>
  <c r="E61" i="1" s="1"/>
  <c r="E39" i="1"/>
  <c r="E48" i="1" s="1"/>
  <c r="E26" i="1"/>
  <c r="E35" i="1" s="1"/>
  <c r="E12" i="1"/>
  <c r="E22" i="1" s="1"/>
  <c r="E194" i="1" l="1"/>
  <c r="E138" i="1"/>
  <c r="E196" i="1"/>
  <c r="E13" i="1"/>
  <c r="E15" i="1"/>
  <c r="E17" i="1"/>
  <c r="E19" i="1"/>
  <c r="E21" i="1"/>
  <c r="E28" i="1"/>
  <c r="E30" i="1"/>
  <c r="E32" i="1"/>
  <c r="E34" i="1"/>
  <c r="E41" i="1"/>
  <c r="E43" i="1"/>
  <c r="E45" i="1"/>
  <c r="E47" i="1"/>
  <c r="E54" i="1"/>
  <c r="E56" i="1"/>
  <c r="E58" i="1"/>
  <c r="E60" i="1"/>
  <c r="E62" i="1"/>
  <c r="E67" i="1"/>
  <c r="E69" i="1"/>
  <c r="E71" i="1"/>
  <c r="E73" i="1"/>
  <c r="E80" i="1"/>
  <c r="E82" i="1"/>
  <c r="E84" i="1"/>
  <c r="E89" i="1"/>
  <c r="E91" i="1"/>
  <c r="E93" i="1"/>
  <c r="E95" i="1"/>
  <c r="E97" i="1"/>
  <c r="E99" i="1"/>
  <c r="E101" i="1"/>
  <c r="E106" i="1"/>
  <c r="E108" i="1"/>
  <c r="E110" i="1"/>
  <c r="E112" i="1"/>
  <c r="E114" i="1"/>
  <c r="E116" i="1"/>
  <c r="E118" i="1"/>
  <c r="E120" i="1"/>
  <c r="E122" i="1"/>
  <c r="E124" i="1"/>
  <c r="E126" i="1"/>
  <c r="E128" i="1"/>
  <c r="E133" i="1"/>
  <c r="E140" i="1"/>
  <c r="E142" i="1"/>
  <c r="E144" i="1"/>
  <c r="E146" i="1"/>
  <c r="E148" i="1"/>
  <c r="E150" i="1"/>
  <c r="E152" i="1"/>
  <c r="E154" i="1"/>
  <c r="E156" i="1"/>
  <c r="E158" i="1"/>
  <c r="E160" i="1"/>
  <c r="E165" i="1"/>
  <c r="E167" i="1"/>
  <c r="E169" i="1"/>
  <c r="E171" i="1"/>
  <c r="E173" i="1"/>
  <c r="E178" i="1"/>
  <c r="E180" i="1"/>
  <c r="E182" i="1"/>
  <c r="E184" i="1"/>
  <c r="E186" i="1"/>
  <c r="E188" i="1"/>
  <c r="E195" i="1"/>
  <c r="E197" i="1"/>
  <c r="E199" i="1"/>
  <c r="E201" i="1"/>
  <c r="E203" i="1"/>
  <c r="E205" i="1"/>
  <c r="E207" i="1"/>
  <c r="E209" i="1"/>
  <c r="E214" i="1"/>
  <c r="E216" i="1"/>
  <c r="E218" i="1"/>
  <c r="E14" i="1"/>
  <c r="E16" i="1"/>
  <c r="E18" i="1"/>
  <c r="E20" i="1"/>
  <c r="E27" i="1"/>
  <c r="E29" i="1"/>
  <c r="E31" i="1"/>
  <c r="E33" i="1"/>
  <c r="E40" i="1"/>
  <c r="E42" i="1"/>
  <c r="E44" i="1"/>
  <c r="E46" i="1"/>
  <c r="E53" i="1"/>
  <c r="E55" i="1"/>
  <c r="E57" i="1"/>
  <c r="E59" i="1"/>
  <c r="E68" i="1"/>
  <c r="E70" i="1"/>
  <c r="E72" i="1"/>
  <c r="E79" i="1"/>
  <c r="E81" i="1"/>
  <c r="E90" i="1"/>
  <c r="E92" i="1"/>
  <c r="E94" i="1"/>
  <c r="E96" i="1"/>
  <c r="E98" i="1"/>
  <c r="E107" i="1"/>
  <c r="E109" i="1"/>
  <c r="E111" i="1"/>
  <c r="E113" i="1"/>
  <c r="E115" i="1"/>
  <c r="E117" i="1"/>
  <c r="E119" i="1"/>
  <c r="E121" i="1"/>
  <c r="E123" i="1"/>
  <c r="E125" i="1"/>
  <c r="E127" i="1"/>
  <c r="E139" i="1"/>
  <c r="E141" i="1"/>
  <c r="E143" i="1"/>
  <c r="E145" i="1"/>
  <c r="E147" i="1"/>
  <c r="E149" i="1"/>
  <c r="E151" i="1"/>
  <c r="E153" i="1"/>
  <c r="E155" i="1"/>
  <c r="E157" i="1"/>
  <c r="E166" i="1"/>
  <c r="E168" i="1"/>
  <c r="E170" i="1"/>
  <c r="E179" i="1"/>
  <c r="E181" i="1"/>
  <c r="E183" i="1"/>
  <c r="E185" i="1"/>
  <c r="E187" i="1"/>
  <c r="E198" i="1"/>
  <c r="E200" i="1"/>
  <c r="E202" i="1"/>
  <c r="E204" i="1"/>
  <c r="E206" i="1"/>
  <c r="E215" i="1"/>
</calcChain>
</file>

<file path=xl/sharedStrings.xml><?xml version="1.0" encoding="utf-8"?>
<sst xmlns="http://schemas.openxmlformats.org/spreadsheetml/2006/main" count="442" uniqueCount="234">
  <si>
    <t>Groove Fittings</t>
  </si>
  <si>
    <t>GF Pricelist January 10, 2011</t>
  </si>
  <si>
    <t>www.leointernational.com</t>
  </si>
  <si>
    <t>(718) 290-8005</t>
  </si>
  <si>
    <t>info@leointernational.com</t>
  </si>
  <si>
    <t>Your Multiplier:</t>
  </si>
  <si>
    <t>GROOVED LONG RADIUS ELBOW</t>
  </si>
  <si>
    <t>NOM SIZE</t>
  </si>
  <si>
    <t>ITEM CODE</t>
  </si>
  <si>
    <t>LIST PRICE</t>
  </si>
  <si>
    <t>NET PRICE</t>
  </si>
  <si>
    <t>WGT</t>
  </si>
  <si>
    <t>INNER</t>
  </si>
  <si>
    <t>CASE</t>
  </si>
  <si>
    <t>Mult. =</t>
  </si>
  <si>
    <t>1-1/4"</t>
  </si>
  <si>
    <t>GFE114</t>
  </si>
  <si>
    <t>1-1/2"</t>
  </si>
  <si>
    <t>GFE112</t>
  </si>
  <si>
    <t>2"</t>
  </si>
  <si>
    <t>GFE2</t>
  </si>
  <si>
    <t>2-1/2"</t>
  </si>
  <si>
    <t>GFE212</t>
  </si>
  <si>
    <t>3"</t>
  </si>
  <si>
    <t>GFE3</t>
  </si>
  <si>
    <t>4"</t>
  </si>
  <si>
    <t>GFE4</t>
  </si>
  <si>
    <t>5"</t>
  </si>
  <si>
    <t>GFE5</t>
  </si>
  <si>
    <t>6"</t>
  </si>
  <si>
    <t>GFE6</t>
  </si>
  <si>
    <t>8"</t>
  </si>
  <si>
    <t>GFE8</t>
  </si>
  <si>
    <t>10"</t>
  </si>
  <si>
    <t>GFE10</t>
  </si>
  <si>
    <t>GROOVED 45</t>
  </si>
  <si>
    <t>GF45112</t>
  </si>
  <si>
    <t>GF452</t>
  </si>
  <si>
    <t>GF45212</t>
  </si>
  <si>
    <t>GF453</t>
  </si>
  <si>
    <t>GF454</t>
  </si>
  <si>
    <t>GF455</t>
  </si>
  <si>
    <t>GF456</t>
  </si>
  <si>
    <t>GF458</t>
  </si>
  <si>
    <t>GF4510</t>
  </si>
  <si>
    <t>GROOVED COUPLINGS</t>
  </si>
  <si>
    <t>GFC114</t>
  </si>
  <si>
    <t>GFC112</t>
  </si>
  <si>
    <t>GFC2</t>
  </si>
  <si>
    <t>GFC212</t>
  </si>
  <si>
    <t>GFC3</t>
  </si>
  <si>
    <t>GFC4</t>
  </si>
  <si>
    <t>GFC5</t>
  </si>
  <si>
    <t>GFC6</t>
  </si>
  <si>
    <t>GFC8</t>
  </si>
  <si>
    <t>GROOVED TEE</t>
  </si>
  <si>
    <t>GFT114</t>
  </si>
  <si>
    <t>GFT112</t>
  </si>
  <si>
    <t>GFT2</t>
  </si>
  <si>
    <t>GFT212</t>
  </si>
  <si>
    <t>GFT3</t>
  </si>
  <si>
    <t>GFT4</t>
  </si>
  <si>
    <t>GFT5</t>
  </si>
  <si>
    <t>GFT6</t>
  </si>
  <si>
    <t>GFT8</t>
  </si>
  <si>
    <t>GFT10</t>
  </si>
  <si>
    <t>GROOVED CAP</t>
  </si>
  <si>
    <t>GFCA112</t>
  </si>
  <si>
    <t>GFCA2</t>
  </si>
  <si>
    <t>GFCA212</t>
  </si>
  <si>
    <t>GFCA3</t>
  </si>
  <si>
    <t>GFCA4</t>
  </si>
  <si>
    <t>GFCA5</t>
  </si>
  <si>
    <t>GFCA6</t>
  </si>
  <si>
    <t>GFCA8</t>
  </si>
  <si>
    <t>GROOVED FLANGE</t>
  </si>
  <si>
    <t>GF2</t>
  </si>
  <si>
    <t>GF212</t>
  </si>
  <si>
    <t>GF3</t>
  </si>
  <si>
    <t>GF4</t>
  </si>
  <si>
    <t>GF6</t>
  </si>
  <si>
    <t>GF8</t>
  </si>
  <si>
    <t>MECH TEE GROOVED</t>
  </si>
  <si>
    <t>2-1/2" X 1-1/2"</t>
  </si>
  <si>
    <t>GMTG212114</t>
  </si>
  <si>
    <t>2-1/2" X 1-1/4"</t>
  </si>
  <si>
    <t>GMTG212112</t>
  </si>
  <si>
    <t>2-1/2" X 2"</t>
  </si>
  <si>
    <t>GMTG2122</t>
  </si>
  <si>
    <t>3" X 2"</t>
  </si>
  <si>
    <t>GMTG32</t>
  </si>
  <si>
    <t>3" X 2-1/2"</t>
  </si>
  <si>
    <t>GMTG3212</t>
  </si>
  <si>
    <t>4" X 2"</t>
  </si>
  <si>
    <t>GMTG42</t>
  </si>
  <si>
    <t>4" X 2-1/2"</t>
  </si>
  <si>
    <t>GMTG4212</t>
  </si>
  <si>
    <t>4" X 3"</t>
  </si>
  <si>
    <t>GMTG43</t>
  </si>
  <si>
    <t>6" X 2"</t>
  </si>
  <si>
    <t>GMTG62</t>
  </si>
  <si>
    <t>6" X 2-1/2"</t>
  </si>
  <si>
    <t>GMTG6212</t>
  </si>
  <si>
    <t>6" X 3"</t>
  </si>
  <si>
    <t>GMTG63</t>
  </si>
  <si>
    <t>6" X 4"</t>
  </si>
  <si>
    <t>GMTG64</t>
  </si>
  <si>
    <t>8" X 4"</t>
  </si>
  <si>
    <t>GMTG84</t>
  </si>
  <si>
    <t xml:space="preserve"> </t>
  </si>
  <si>
    <t>MECH TEE THREADED</t>
  </si>
  <si>
    <t>2" X 1"</t>
  </si>
  <si>
    <t>GMTI21</t>
  </si>
  <si>
    <t>2" X 1-1/2"</t>
  </si>
  <si>
    <t>GMTI2112</t>
  </si>
  <si>
    <t>2" X 1-1/4"</t>
  </si>
  <si>
    <t>GMTI2114</t>
  </si>
  <si>
    <t>2-1/2" X 1"</t>
  </si>
  <si>
    <t>GMTI2121</t>
  </si>
  <si>
    <t>GMTI212114</t>
  </si>
  <si>
    <t>GMTI212112</t>
  </si>
  <si>
    <t>GMTI2122</t>
  </si>
  <si>
    <t>3" X 1"</t>
  </si>
  <si>
    <t>GMTI31</t>
  </si>
  <si>
    <t>3" X 1-1/4"</t>
  </si>
  <si>
    <t>GMTI3114</t>
  </si>
  <si>
    <t>3" X 1-1/2"</t>
  </si>
  <si>
    <t>GMTI3112</t>
  </si>
  <si>
    <t>GMTI32</t>
  </si>
  <si>
    <t>GMTI3212</t>
  </si>
  <si>
    <t>4" X 1"</t>
  </si>
  <si>
    <t>GMTI41</t>
  </si>
  <si>
    <t>4" X 1-1/4"</t>
  </si>
  <si>
    <t>GMTI4114</t>
  </si>
  <si>
    <t>4" X 1-1/2"</t>
  </si>
  <si>
    <t>GMTI4112</t>
  </si>
  <si>
    <t>GMTI42</t>
  </si>
  <si>
    <t>GMTI4212</t>
  </si>
  <si>
    <t>GMTI43</t>
  </si>
  <si>
    <t>5" X 1-1/2"</t>
  </si>
  <si>
    <t>GMTI5112</t>
  </si>
  <si>
    <t>6" X 1"</t>
  </si>
  <si>
    <t>GMTI61</t>
  </si>
  <si>
    <t>6" X 1-1/2"</t>
  </si>
  <si>
    <t>GMTI6112</t>
  </si>
  <si>
    <t>GMTI62</t>
  </si>
  <si>
    <t>GMTI6212</t>
  </si>
  <si>
    <t>MECH TEE THREADED (continued)</t>
  </si>
  <si>
    <t>GMTI63</t>
  </si>
  <si>
    <t>GMTI64</t>
  </si>
  <si>
    <t>GROOVED CONCENTRIC REDUCER</t>
  </si>
  <si>
    <t>GFCR21</t>
  </si>
  <si>
    <t>GFCR2112112</t>
  </si>
  <si>
    <t>2-1/2" X 2</t>
  </si>
  <si>
    <t>GFCR2122</t>
  </si>
  <si>
    <t>GFCR3114</t>
  </si>
  <si>
    <t>GFCR3112</t>
  </si>
  <si>
    <t>GFCR32</t>
  </si>
  <si>
    <t>GFCR3212</t>
  </si>
  <si>
    <t>GFCR4114</t>
  </si>
  <si>
    <t>GFCR4112</t>
  </si>
  <si>
    <t>GFCR42</t>
  </si>
  <si>
    <t>GFCR4212</t>
  </si>
  <si>
    <t>GFCR43</t>
  </si>
  <si>
    <t>5" X 2-1/2"</t>
  </si>
  <si>
    <t>GFCR5212</t>
  </si>
  <si>
    <t>5" X 3"</t>
  </si>
  <si>
    <t>GFCR53</t>
  </si>
  <si>
    <t>5" X 4"</t>
  </si>
  <si>
    <t>GFCR54</t>
  </si>
  <si>
    <t>GFCR62</t>
  </si>
  <si>
    <t>GFCR6212</t>
  </si>
  <si>
    <t>GFCR63</t>
  </si>
  <si>
    <t>GFCR64</t>
  </si>
  <si>
    <t>6" X 5"</t>
  </si>
  <si>
    <t>GFCR65</t>
  </si>
  <si>
    <t>8" X 3"</t>
  </si>
  <si>
    <t>GFCR83</t>
  </si>
  <si>
    <t>GFCR84</t>
  </si>
  <si>
    <t>8" X 5"</t>
  </si>
  <si>
    <t>GFCR85</t>
  </si>
  <si>
    <t>GROOVED NIPPLES</t>
  </si>
  <si>
    <t/>
  </si>
  <si>
    <t>2" X 4"</t>
  </si>
  <si>
    <t>NBLGT24</t>
  </si>
  <si>
    <t>2" X 5"</t>
  </si>
  <si>
    <t>NBLGT25</t>
  </si>
  <si>
    <t>2" X 6"</t>
  </si>
  <si>
    <t>NBLGT26</t>
  </si>
  <si>
    <t>3" X 4"</t>
  </si>
  <si>
    <t>NBLGT34</t>
  </si>
  <si>
    <t>3" X 5"</t>
  </si>
  <si>
    <t>NBLGT35</t>
  </si>
  <si>
    <t>3" X 6"</t>
  </si>
  <si>
    <t>NBLGT36</t>
  </si>
  <si>
    <t>4" X 4"</t>
  </si>
  <si>
    <t>NBLGT44</t>
  </si>
  <si>
    <t>4" X 5"</t>
  </si>
  <si>
    <t>NBLGT45</t>
  </si>
  <si>
    <t>4" X 6"</t>
  </si>
  <si>
    <t>NBLGT46</t>
  </si>
  <si>
    <t>GROOVED COUPLINGS REDUCING</t>
  </si>
  <si>
    <t>GFC2122</t>
  </si>
  <si>
    <t>GFC32</t>
  </si>
  <si>
    <t>GFC3212</t>
  </si>
  <si>
    <t>GFC42</t>
  </si>
  <si>
    <t>GFC4212</t>
  </si>
  <si>
    <t>GFC43</t>
  </si>
  <si>
    <t>GFC62</t>
  </si>
  <si>
    <t>GFC6212</t>
  </si>
  <si>
    <t>GFC63</t>
  </si>
  <si>
    <t>GFC64</t>
  </si>
  <si>
    <t>GFC65</t>
  </si>
  <si>
    <t>8" X 6"</t>
  </si>
  <si>
    <t>GFC86</t>
  </si>
  <si>
    <t>MECH TEE U-BOLT</t>
  </si>
  <si>
    <t>GMTU21</t>
  </si>
  <si>
    <t>GMTU2121</t>
  </si>
  <si>
    <t>GMTU212114</t>
  </si>
  <si>
    <t>GMTU212112</t>
  </si>
  <si>
    <t>GMTU2122</t>
  </si>
  <si>
    <t>GMTU31</t>
  </si>
  <si>
    <t>GMTU3114</t>
  </si>
  <si>
    <t>GMTU3112</t>
  </si>
  <si>
    <t>GMTU32</t>
  </si>
  <si>
    <t>GMTU3212</t>
  </si>
  <si>
    <t>GMTU41</t>
  </si>
  <si>
    <t>GMTU4114</t>
  </si>
  <si>
    <t>GMTU4112</t>
  </si>
  <si>
    <t>GMTU42</t>
  </si>
  <si>
    <t>GMTU4212</t>
  </si>
  <si>
    <t>GMTU43</t>
  </si>
  <si>
    <t>GROOVED FLANGE NIPPLE ADAPTER</t>
  </si>
  <si>
    <t>Weights subject to change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</si>
</sst>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&quot;$&quot;#,##0.00;\-&quot;$&quot;#,##0.00;;@"/>
    <numFmt numFmtId="166" formatCode="&quot;$&quot;#,##0.00"/>
    <numFmt numFmtId="167" formatCode="0.0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22"/>
      <color rgb="FFFF0000"/>
      <name val="Arial"/>
      <family val="2"/>
    </font>
    <font>
      <u/>
      <sz val="10"/>
      <color indexed="12"/>
      <name val="Verdana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2"/>
      <color indexed="8"/>
      <name val="Calibri"/>
      <family val="2"/>
    </font>
    <font>
      <sz val="12"/>
      <name val="宋体"/>
      <charset val="134"/>
    </font>
    <font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9">
    <xf numFmtId="0" fontId="0" fillId="0" borderId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24" fillId="0" borderId="0"/>
    <xf numFmtId="0" fontId="1" fillId="0" borderId="0"/>
    <xf numFmtId="0" fontId="25" fillId="0" borderId="0">
      <alignment vertical="center"/>
    </xf>
    <xf numFmtId="0" fontId="26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</cellStyleXfs>
  <cellXfs count="97">
    <xf numFmtId="0" fontId="0" fillId="0" borderId="0" xfId="0"/>
    <xf numFmtId="0" fontId="18" fillId="0" borderId="0" xfId="1"/>
    <xf numFmtId="0" fontId="19" fillId="0" borderId="0" xfId="1" applyFont="1" applyAlignment="1">
      <alignment horizontal="left"/>
    </xf>
    <xf numFmtId="0" fontId="18" fillId="0" borderId="0" xfId="1" applyAlignment="1">
      <alignment horizontal="left"/>
    </xf>
    <xf numFmtId="0" fontId="18" fillId="0" borderId="0" xfId="1" applyFont="1" applyFill="1"/>
    <xf numFmtId="0" fontId="18" fillId="0" borderId="0" xfId="1" applyFill="1"/>
    <xf numFmtId="0" fontId="20" fillId="0" borderId="0" xfId="2" applyAlignment="1" applyProtection="1"/>
    <xf numFmtId="164" fontId="21" fillId="33" borderId="10" xfId="1" applyNumberFormat="1" applyFont="1" applyFill="1" applyBorder="1" applyProtection="1">
      <protection locked="0"/>
    </xf>
    <xf numFmtId="0" fontId="18" fillId="0" borderId="0" xfId="1" applyBorder="1"/>
    <xf numFmtId="0" fontId="22" fillId="34" borderId="11" xfId="1" applyFont="1" applyFill="1" applyBorder="1" applyAlignment="1">
      <alignment horizontal="centerContinuous"/>
    </xf>
    <xf numFmtId="0" fontId="18" fillId="34" borderId="10" xfId="1" applyFill="1" applyBorder="1" applyAlignment="1">
      <alignment horizontal="centerContinuous"/>
    </xf>
    <xf numFmtId="2" fontId="18" fillId="34" borderId="10" xfId="1" applyNumberFormat="1" applyFill="1" applyBorder="1" applyAlignment="1">
      <alignment horizontal="centerContinuous"/>
    </xf>
    <xf numFmtId="0" fontId="18" fillId="34" borderId="12" xfId="1" applyFill="1" applyBorder="1" applyAlignment="1">
      <alignment horizontal="centerContinuous"/>
    </xf>
    <xf numFmtId="0" fontId="22" fillId="0" borderId="13" xfId="1" applyFont="1" applyBorder="1"/>
    <xf numFmtId="0" fontId="22" fillId="0" borderId="12" xfId="1" applyFont="1" applyBorder="1"/>
    <xf numFmtId="0" fontId="22" fillId="0" borderId="14" xfId="1" applyFont="1" applyBorder="1"/>
    <xf numFmtId="0" fontId="22" fillId="0" borderId="15" xfId="1" applyFont="1" applyBorder="1"/>
    <xf numFmtId="0" fontId="22" fillId="0" borderId="13" xfId="1" applyFont="1" applyFill="1" applyBorder="1"/>
    <xf numFmtId="0" fontId="18" fillId="0" borderId="16" xfId="1" applyBorder="1" applyAlignment="1">
      <alignment horizontal="center"/>
    </xf>
    <xf numFmtId="0" fontId="18" fillId="0" borderId="16" xfId="1" applyBorder="1"/>
    <xf numFmtId="0" fontId="18" fillId="33" borderId="11" xfId="1" applyFill="1" applyBorder="1" applyAlignment="1">
      <alignment horizontal="right"/>
    </xf>
    <xf numFmtId="164" fontId="18" fillId="33" borderId="10" xfId="1" applyNumberFormat="1" applyFill="1" applyBorder="1" applyAlignment="1">
      <alignment horizontal="left"/>
    </xf>
    <xf numFmtId="0" fontId="18" fillId="0" borderId="17" xfId="1" applyBorder="1"/>
    <xf numFmtId="0" fontId="18" fillId="0" borderId="18" xfId="1" applyBorder="1" applyAlignment="1">
      <alignment horizontal="center"/>
    </xf>
    <xf numFmtId="0" fontId="18" fillId="0" borderId="19" xfId="1" applyBorder="1"/>
    <xf numFmtId="165" fontId="18" fillId="0" borderId="19" xfId="1" applyNumberFormat="1" applyFill="1" applyBorder="1"/>
    <xf numFmtId="166" fontId="18" fillId="35" borderId="18" xfId="1" applyNumberFormat="1" applyFill="1" applyBorder="1"/>
    <xf numFmtId="0" fontId="18" fillId="0" borderId="18" xfId="1" applyBorder="1"/>
    <xf numFmtId="0" fontId="18" fillId="0" borderId="19" xfId="1" applyFont="1" applyBorder="1"/>
    <xf numFmtId="167" fontId="18" fillId="0" borderId="19" xfId="1" applyNumberFormat="1" applyBorder="1"/>
    <xf numFmtId="165" fontId="18" fillId="0" borderId="18" xfId="1" applyNumberFormat="1" applyFill="1" applyBorder="1"/>
    <xf numFmtId="167" fontId="18" fillId="0" borderId="18" xfId="1" applyNumberFormat="1" applyBorder="1"/>
    <xf numFmtId="0" fontId="18" fillId="0" borderId="18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20" xfId="1" applyFont="1" applyBorder="1"/>
    <xf numFmtId="43" fontId="0" fillId="0" borderId="15" xfId="3" applyFont="1" applyFill="1" applyBorder="1"/>
    <xf numFmtId="166" fontId="18" fillId="35" borderId="15" xfId="1" applyNumberFormat="1" applyFill="1" applyBorder="1"/>
    <xf numFmtId="0" fontId="18" fillId="0" borderId="15" xfId="1" applyBorder="1"/>
    <xf numFmtId="0" fontId="18" fillId="0" borderId="0" xfId="1" applyFont="1" applyBorder="1" applyAlignment="1">
      <alignment horizontal="center"/>
    </xf>
    <xf numFmtId="0" fontId="18" fillId="0" borderId="0" xfId="1" applyFont="1" applyBorder="1"/>
    <xf numFmtId="165" fontId="18" fillId="0" borderId="0" xfId="1" applyNumberFormat="1" applyFill="1" applyBorder="1"/>
    <xf numFmtId="166" fontId="18" fillId="0" borderId="0" xfId="1" applyNumberFormat="1" applyFill="1" applyBorder="1"/>
    <xf numFmtId="0" fontId="22" fillId="0" borderId="0" xfId="1" applyFont="1" applyBorder="1"/>
    <xf numFmtId="0" fontId="22" fillId="0" borderId="21" xfId="1" applyFont="1" applyBorder="1"/>
    <xf numFmtId="0" fontId="22" fillId="0" borderId="22" xfId="1" applyFont="1" applyBorder="1"/>
    <xf numFmtId="0" fontId="22" fillId="0" borderId="10" xfId="1" applyFont="1" applyBorder="1"/>
    <xf numFmtId="0" fontId="22" fillId="0" borderId="22" xfId="1" applyFont="1" applyFill="1" applyBorder="1"/>
    <xf numFmtId="0" fontId="22" fillId="0" borderId="0" xfId="1" applyFont="1" applyFill="1" applyBorder="1"/>
    <xf numFmtId="0" fontId="22" fillId="0" borderId="21" xfId="1" applyFont="1" applyFill="1" applyBorder="1"/>
    <xf numFmtId="0" fontId="22" fillId="0" borderId="0" xfId="1" applyFont="1"/>
    <xf numFmtId="0" fontId="18" fillId="0" borderId="21" xfId="1" applyBorder="1" applyAlignment="1">
      <alignment horizontal="center"/>
    </xf>
    <xf numFmtId="0" fontId="18" fillId="0" borderId="21" xfId="1" applyBorder="1"/>
    <xf numFmtId="0" fontId="18" fillId="33" borderId="10" xfId="1" applyFill="1" applyBorder="1" applyAlignment="1">
      <alignment horizontal="right"/>
    </xf>
    <xf numFmtId="0" fontId="18" fillId="0" borderId="18" xfId="1" applyFont="1" applyBorder="1"/>
    <xf numFmtId="166" fontId="18" fillId="35" borderId="17" xfId="1" applyNumberFormat="1" applyFill="1" applyBorder="1"/>
    <xf numFmtId="0" fontId="18" fillId="0" borderId="15" xfId="1" applyFont="1" applyBorder="1"/>
    <xf numFmtId="43" fontId="0" fillId="0" borderId="20" xfId="3" applyFont="1" applyFill="1" applyBorder="1"/>
    <xf numFmtId="166" fontId="18" fillId="35" borderId="23" xfId="1" applyNumberFormat="1" applyFill="1" applyBorder="1"/>
    <xf numFmtId="0" fontId="18" fillId="0" borderId="18" xfId="1" applyFill="1" applyBorder="1"/>
    <xf numFmtId="165" fontId="18" fillId="0" borderId="15" xfId="1" applyNumberFormat="1" applyFill="1" applyBorder="1"/>
    <xf numFmtId="0" fontId="22" fillId="0" borderId="12" xfId="1" applyFont="1" applyFill="1" applyBorder="1"/>
    <xf numFmtId="0" fontId="22" fillId="0" borderId="10" xfId="1" applyFont="1" applyFill="1" applyBorder="1"/>
    <xf numFmtId="0" fontId="18" fillId="0" borderId="19" xfId="1" applyBorder="1" applyAlignment="1">
      <alignment horizontal="center"/>
    </xf>
    <xf numFmtId="0" fontId="18" fillId="33" borderId="23" xfId="1" applyFill="1" applyBorder="1" applyAlignment="1">
      <alignment horizontal="right"/>
    </xf>
    <xf numFmtId="164" fontId="18" fillId="33" borderId="20" xfId="1" applyNumberFormat="1" applyFill="1" applyBorder="1" applyAlignment="1">
      <alignment horizontal="left"/>
    </xf>
    <xf numFmtId="0" fontId="18" fillId="0" borderId="19" xfId="1" applyFont="1" applyBorder="1" applyAlignment="1">
      <alignment horizontal="center"/>
    </xf>
    <xf numFmtId="0" fontId="18" fillId="0" borderId="14" xfId="1" applyBorder="1"/>
    <xf numFmtId="0" fontId="22" fillId="0" borderId="20" xfId="1" applyFont="1" applyBorder="1"/>
    <xf numFmtId="166" fontId="23" fillId="0" borderId="18" xfId="3" applyNumberFormat="1" applyFont="1" applyFill="1" applyBorder="1"/>
    <xf numFmtId="167" fontId="18" fillId="0" borderId="15" xfId="1" applyNumberFormat="1" applyBorder="1"/>
    <xf numFmtId="164" fontId="18" fillId="33" borderId="12" xfId="1" applyNumberFormat="1" applyFill="1" applyBorder="1" applyAlignment="1">
      <alignment horizontal="left"/>
    </xf>
    <xf numFmtId="0" fontId="18" fillId="0" borderId="22" xfId="1" applyBorder="1"/>
    <xf numFmtId="0" fontId="18" fillId="0" borderId="0" xfId="1" applyFont="1" applyFill="1" applyBorder="1"/>
    <xf numFmtId="0" fontId="18" fillId="0" borderId="14" xfId="1" applyFont="1" applyBorder="1"/>
    <xf numFmtId="165" fontId="18" fillId="0" borderId="23" xfId="1" applyNumberFormat="1" applyFill="1" applyBorder="1"/>
    <xf numFmtId="0" fontId="18" fillId="0" borderId="23" xfId="1" applyBorder="1"/>
    <xf numFmtId="43" fontId="23" fillId="0" borderId="18" xfId="3" applyFont="1" applyFill="1" applyBorder="1"/>
    <xf numFmtId="165" fontId="18" fillId="0" borderId="18" xfId="1" applyNumberFormat="1" applyFont="1" applyFill="1" applyBorder="1"/>
    <xf numFmtId="0" fontId="18" fillId="0" borderId="17" xfId="1" applyFont="1" applyBorder="1"/>
    <xf numFmtId="166" fontId="18" fillId="35" borderId="19" xfId="1" applyNumberFormat="1" applyFill="1" applyBorder="1"/>
    <xf numFmtId="0" fontId="18" fillId="0" borderId="19" xfId="1" applyFont="1" applyFill="1" applyBorder="1"/>
    <xf numFmtId="167" fontId="18" fillId="0" borderId="18" xfId="1" applyNumberFormat="1" applyFont="1" applyBorder="1"/>
    <xf numFmtId="167" fontId="18" fillId="0" borderId="15" xfId="1" applyNumberFormat="1" applyFont="1" applyBorder="1"/>
    <xf numFmtId="0" fontId="18" fillId="0" borderId="23" xfId="1" applyFont="1" applyBorder="1"/>
    <xf numFmtId="0" fontId="18" fillId="0" borderId="15" xfId="1" applyFont="1" applyFill="1" applyBorder="1"/>
    <xf numFmtId="43" fontId="0" fillId="0" borderId="18" xfId="3" applyFont="1" applyFill="1" applyBorder="1"/>
    <xf numFmtId="167" fontId="18" fillId="0" borderId="0" xfId="1" applyNumberFormat="1" applyBorder="1"/>
    <xf numFmtId="2" fontId="18" fillId="0" borderId="15" xfId="1" applyNumberFormat="1" applyBorder="1"/>
    <xf numFmtId="0" fontId="22" fillId="0" borderId="11" xfId="1" applyFont="1" applyBorder="1"/>
    <xf numFmtId="0" fontId="18" fillId="0" borderId="0" xfId="1" quotePrefix="1" applyFont="1" applyBorder="1"/>
    <xf numFmtId="2" fontId="18" fillId="0" borderId="19" xfId="1" applyNumberFormat="1" applyFont="1" applyBorder="1"/>
    <xf numFmtId="44" fontId="0" fillId="0" borderId="0" xfId="4" applyFont="1" applyBorder="1"/>
    <xf numFmtId="2" fontId="18" fillId="0" borderId="18" xfId="1" applyNumberFormat="1" applyFont="1" applyBorder="1"/>
    <xf numFmtId="2" fontId="18" fillId="0" borderId="18" xfId="1" applyNumberFormat="1" applyBorder="1"/>
    <xf numFmtId="0" fontId="22" fillId="34" borderId="13" xfId="1" applyFont="1" applyFill="1" applyBorder="1" applyAlignment="1">
      <alignment horizontal="centerContinuous"/>
    </xf>
    <xf numFmtId="166" fontId="18" fillId="35" borderId="20" xfId="1" applyNumberFormat="1" applyFill="1" applyBorder="1"/>
    <xf numFmtId="0" fontId="21" fillId="0" borderId="0" xfId="1" applyFont="1" applyBorder="1" applyAlignment="1">
      <alignment horizontal="right"/>
    </xf>
  </cellXfs>
  <cellStyles count="49">
    <cellStyle name="20% - Accent1 2" xfId="5"/>
    <cellStyle name="20% - Accent2 2" xfId="6"/>
    <cellStyle name="20% - Accent3 2" xfId="7"/>
    <cellStyle name="20% - Accent4 2" xfId="8"/>
    <cellStyle name="20% - Accent5 2" xfId="9"/>
    <cellStyle name="20% - Accent6 2" xfId="10"/>
    <cellStyle name="40% - Accent1 2" xfId="11"/>
    <cellStyle name="40% - Accent2 2" xfId="12"/>
    <cellStyle name="40% - Accent3 2" xfId="13"/>
    <cellStyle name="40% - Accent4 2" xfId="14"/>
    <cellStyle name="40% - Accent5 2" xfId="15"/>
    <cellStyle name="40% - Accent6 2" xfId="16"/>
    <cellStyle name="60% - Accent1 2" xfId="17"/>
    <cellStyle name="60% - Accent2 2" xfId="18"/>
    <cellStyle name="60% - Accent3 2" xfId="19"/>
    <cellStyle name="60% - Accent4 2" xfId="20"/>
    <cellStyle name="60% - Accent5 2" xfId="21"/>
    <cellStyle name="60% - Accent6 2" xfId="22"/>
    <cellStyle name="Accent1 2" xfId="23"/>
    <cellStyle name="Accent2 2" xfId="24"/>
    <cellStyle name="Accent3 2" xfId="25"/>
    <cellStyle name="Accent4 2" xfId="26"/>
    <cellStyle name="Accent5 2" xfId="27"/>
    <cellStyle name="Accent6 2" xfId="28"/>
    <cellStyle name="Bad 2" xfId="29"/>
    <cellStyle name="Calculation 2" xfId="30"/>
    <cellStyle name="Check Cell 2" xfId="31"/>
    <cellStyle name="Comma 2" xfId="3"/>
    <cellStyle name="Currency 2" xfId="4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2" builtinId="8"/>
    <cellStyle name="Input 2" xfId="38"/>
    <cellStyle name="Linked Cell 2" xfId="39"/>
    <cellStyle name="Neutral 2" xfId="40"/>
    <cellStyle name="Normal" xfId="0" builtinId="0"/>
    <cellStyle name="Normal 2" xfId="1"/>
    <cellStyle name="Normal 2 2" xfId="41"/>
    <cellStyle name="Normal 3" xfId="42"/>
    <cellStyle name="Normal 4" xfId="43"/>
    <cellStyle name="Note 2" xfId="44"/>
    <cellStyle name="Output 2" xfId="45"/>
    <cellStyle name="Title 2" xfId="46"/>
    <cellStyle name="Total 2" xfId="47"/>
    <cellStyle name="Warning Text 2" xfId="4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1228725</xdr:colOff>
      <xdr:row>4</xdr:row>
      <xdr:rowOff>133350</xdr:rowOff>
    </xdr:to>
    <xdr:pic>
      <xdr:nvPicPr>
        <xdr:cNvPr id="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19431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161926</xdr:colOff>
      <xdr:row>12</xdr:row>
      <xdr:rowOff>123825</xdr:rowOff>
    </xdr:from>
    <xdr:to>
      <xdr:col>1</xdr:col>
      <xdr:colOff>461318</xdr:colOff>
      <xdr:row>19</xdr:row>
      <xdr:rowOff>68263</xdr:rowOff>
    </xdr:to>
    <xdr:pic>
      <xdr:nvPicPr>
        <xdr:cNvPr id="3" name="Picture 2" descr="GFE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6" y="2286000"/>
          <a:ext cx="1023292" cy="1077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25</xdr:row>
      <xdr:rowOff>95250</xdr:rowOff>
    </xdr:from>
    <xdr:to>
      <xdr:col>1</xdr:col>
      <xdr:colOff>455677</xdr:colOff>
      <xdr:row>33</xdr:row>
      <xdr:rowOff>104775</xdr:rowOff>
    </xdr:to>
    <xdr:pic>
      <xdr:nvPicPr>
        <xdr:cNvPr id="4" name="Picture 3" descr="GF45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1" y="4391025"/>
          <a:ext cx="989076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40</xdr:row>
      <xdr:rowOff>22067</xdr:rowOff>
    </xdr:from>
    <xdr:to>
      <xdr:col>1</xdr:col>
      <xdr:colOff>485775</xdr:colOff>
      <xdr:row>45</xdr:row>
      <xdr:rowOff>46037</xdr:rowOff>
    </xdr:to>
    <xdr:pic>
      <xdr:nvPicPr>
        <xdr:cNvPr id="5" name="Picture 4" descr="gfc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" contrast="4000"/>
        </a:blip>
        <a:srcRect/>
        <a:stretch>
          <a:fillRect/>
        </a:stretch>
      </xdr:blipFill>
      <xdr:spPr bwMode="auto">
        <a:xfrm>
          <a:off x="66675" y="6775292"/>
          <a:ext cx="1143000" cy="833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114301</xdr:colOff>
      <xdr:row>52</xdr:row>
      <xdr:rowOff>133349</xdr:rowOff>
    </xdr:from>
    <xdr:to>
      <xdr:col>1</xdr:col>
      <xdr:colOff>489229</xdr:colOff>
      <xdr:row>57</xdr:row>
      <xdr:rowOff>82549</xdr:rowOff>
    </xdr:to>
    <xdr:pic>
      <xdr:nvPicPr>
        <xdr:cNvPr id="6" name="Picture 5" descr="GFT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4301" y="8829674"/>
          <a:ext cx="1098828" cy="758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66</xdr:row>
      <xdr:rowOff>57150</xdr:rowOff>
    </xdr:from>
    <xdr:to>
      <xdr:col>1</xdr:col>
      <xdr:colOff>485587</xdr:colOff>
      <xdr:row>72</xdr:row>
      <xdr:rowOff>133350</xdr:rowOff>
    </xdr:to>
    <xdr:pic>
      <xdr:nvPicPr>
        <xdr:cNvPr id="7" name="Picture 6" descr="gfc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-2000" contrast="8000"/>
        </a:blip>
        <a:srcRect/>
        <a:stretch>
          <a:fillRect/>
        </a:stretch>
      </xdr:blipFill>
      <xdr:spPr bwMode="auto">
        <a:xfrm>
          <a:off x="123825" y="11049000"/>
          <a:ext cx="1085662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91</xdr:row>
      <xdr:rowOff>104775</xdr:rowOff>
    </xdr:from>
    <xdr:to>
      <xdr:col>1</xdr:col>
      <xdr:colOff>403376</xdr:colOff>
      <xdr:row>96</xdr:row>
      <xdr:rowOff>20638</xdr:rowOff>
    </xdr:to>
    <xdr:pic>
      <xdr:nvPicPr>
        <xdr:cNvPr id="8" name="Picture 7" descr="GMTG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144750"/>
          <a:ext cx="1127276" cy="725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28576</xdr:colOff>
      <xdr:row>112</xdr:row>
      <xdr:rowOff>86008</xdr:rowOff>
    </xdr:from>
    <xdr:to>
      <xdr:col>1</xdr:col>
      <xdr:colOff>351344</xdr:colOff>
      <xdr:row>116</xdr:row>
      <xdr:rowOff>85725</xdr:rowOff>
    </xdr:to>
    <xdr:pic>
      <xdr:nvPicPr>
        <xdr:cNvPr id="9" name="Picture 8" descr="GMTI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8576" y="18554983"/>
          <a:ext cx="1046668" cy="64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147</xdr:row>
      <xdr:rowOff>38100</xdr:rowOff>
    </xdr:from>
    <xdr:to>
      <xdr:col>1</xdr:col>
      <xdr:colOff>360800</xdr:colOff>
      <xdr:row>153</xdr:row>
      <xdr:rowOff>138112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-6000" contrast="4000"/>
        </a:blip>
        <a:srcRect/>
        <a:stretch>
          <a:fillRect/>
        </a:stretch>
      </xdr:blipFill>
      <xdr:spPr bwMode="auto">
        <a:xfrm>
          <a:off x="85725" y="24345900"/>
          <a:ext cx="998975" cy="1100137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165</xdr:row>
      <xdr:rowOff>28575</xdr:rowOff>
    </xdr:from>
    <xdr:to>
      <xdr:col>1</xdr:col>
      <xdr:colOff>457200</xdr:colOff>
      <xdr:row>171</xdr:row>
      <xdr:rowOff>38100</xdr:rowOff>
    </xdr:to>
    <xdr:pic>
      <xdr:nvPicPr>
        <xdr:cNvPr id="11" name="Picture 10" descr="nblgt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4300" y="27365325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184</xdr:row>
      <xdr:rowOff>0</xdr:rowOff>
    </xdr:from>
    <xdr:to>
      <xdr:col>1</xdr:col>
      <xdr:colOff>431680</xdr:colOff>
      <xdr:row>188</xdr:row>
      <xdr:rowOff>160337</xdr:rowOff>
    </xdr:to>
    <xdr:pic>
      <xdr:nvPicPr>
        <xdr:cNvPr id="12" name="Picture 11" descr="gfc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bright="-6000" contrast="4000"/>
        </a:blip>
        <a:srcRect/>
        <a:stretch>
          <a:fillRect/>
        </a:stretch>
      </xdr:blipFill>
      <xdr:spPr bwMode="auto">
        <a:xfrm>
          <a:off x="47625" y="30556200"/>
          <a:ext cx="1107955" cy="808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66674</xdr:colOff>
      <xdr:row>198</xdr:row>
      <xdr:rowOff>148036</xdr:rowOff>
    </xdr:from>
    <xdr:to>
      <xdr:col>1</xdr:col>
      <xdr:colOff>361949</xdr:colOff>
      <xdr:row>205</xdr:row>
      <xdr:rowOff>3219</xdr:rowOff>
    </xdr:to>
    <xdr:pic>
      <xdr:nvPicPr>
        <xdr:cNvPr id="13" name="Picture 12" descr="gmtu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10000" contrast="10000"/>
        </a:blip>
        <a:srcRect/>
        <a:stretch>
          <a:fillRect/>
        </a:stretch>
      </xdr:blipFill>
      <xdr:spPr bwMode="auto">
        <a:xfrm>
          <a:off x="66674" y="33028336"/>
          <a:ext cx="1019175" cy="1017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211</xdr:row>
      <xdr:rowOff>133349</xdr:rowOff>
    </xdr:from>
    <xdr:to>
      <xdr:col>1</xdr:col>
      <xdr:colOff>334855</xdr:colOff>
      <xdr:row>218</xdr:row>
      <xdr:rowOff>130164</xdr:rowOff>
    </xdr:to>
    <xdr:pic>
      <xdr:nvPicPr>
        <xdr:cNvPr id="14" name="Picture 13" descr="gf-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-10000" contrast="10000"/>
        </a:blip>
        <a:srcRect/>
        <a:stretch>
          <a:fillRect/>
        </a:stretch>
      </xdr:blipFill>
      <xdr:spPr bwMode="auto">
        <a:xfrm>
          <a:off x="171450" y="35175824"/>
          <a:ext cx="887305" cy="1158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77</xdr:row>
      <xdr:rowOff>95250</xdr:rowOff>
    </xdr:from>
    <xdr:to>
      <xdr:col>1</xdr:col>
      <xdr:colOff>480060</xdr:colOff>
      <xdr:row>82</xdr:row>
      <xdr:rowOff>142875</xdr:rowOff>
    </xdr:to>
    <xdr:pic>
      <xdr:nvPicPr>
        <xdr:cNvPr id="15" name="Picture 1" descr="http://t1.gstatic.com/images?q=tbn:ANd9GcSl5Gr3TA4T4f-9a80R8LiFZfnRYpGE1vC5eLxhnvwQHDLE-3g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12868275"/>
          <a:ext cx="1080135" cy="85725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ELISTS/Combined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onze Flare Ftgs"/>
      <sheetName val="CS Weld Fittings"/>
      <sheetName val="CI Flanged Ftgs"/>
      <sheetName val="Chrome Fittings"/>
      <sheetName val="Cast Brass Ftgs"/>
      <sheetName val="Brass Fittings"/>
      <sheetName val="Copper Ftgs"/>
      <sheetName val="CI Threaded Fittings"/>
      <sheetName val="Groove Fittings"/>
      <sheetName val="DI Thrd'd Ftgs"/>
      <sheetName val="PCV Fittings"/>
      <sheetName val="Extra Heavy Ftgs"/>
      <sheetName val="Galv Malleable FTGS #150"/>
      <sheetName val="Pex Barb Fittings"/>
      <sheetName val="Blk Malleable FTGS #150"/>
      <sheetName val="No Hub Ftgs"/>
      <sheetName val="Service Weight Ftgs"/>
      <sheetName val="CPVC Sprinkler Ftgs"/>
      <sheetName val="Cast Iron Flanges"/>
      <sheetName val="Bronze Companion Flanges"/>
      <sheetName val="CS Weld Flanges - R+F Face"/>
      <sheetName val="Black Nipples"/>
      <sheetName val="Galvanized Nipples"/>
      <sheetName val="Brass Nipples"/>
      <sheetName val="Valves"/>
      <sheetName val="Fire Valves"/>
      <sheetName val="CI Specialties &amp; Drains"/>
      <sheetName val="Hangers"/>
      <sheetName val="No Hub Couplings"/>
      <sheetName val="Pipes"/>
      <sheetName val="Radiators"/>
      <sheetName val="Bolts &amp; Nuts"/>
      <sheetName val="Sprinkolets"/>
      <sheetName val="Roto To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8">
          <cell r="G8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 refreshError="1"/>
      <sheetData sheetId="3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eointernational.com/" TargetMode="External"/><Relationship Id="rId1" Type="http://schemas.openxmlformats.org/officeDocument/2006/relationships/hyperlink" Target="mailto:info@leointernational.com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I486"/>
  <sheetViews>
    <sheetView tabSelected="1" view="pageLayout" topLeftCell="A8" zoomScaleNormal="115" workbookViewId="0">
      <selection activeCell="H8" sqref="H8"/>
    </sheetView>
  </sheetViews>
  <sheetFormatPr defaultColWidth="0" defaultRowHeight="12.75" customHeight="1" zeroHeight="1"/>
  <cols>
    <col min="1" max="1" width="10.140625" style="1" customWidth="1"/>
    <col min="2" max="2" width="18.7109375" style="1" customWidth="1"/>
    <col min="3" max="3" width="13.5703125" style="1" customWidth="1"/>
    <col min="4" max="4" width="10.85546875" style="1" bestFit="1" customWidth="1"/>
    <col min="5" max="5" width="10.7109375" style="1" bestFit="1" customWidth="1"/>
    <col min="6" max="6" width="8.5703125" style="1" customWidth="1"/>
    <col min="7" max="7" width="6.5703125" style="1" bestFit="1" customWidth="1"/>
    <col min="8" max="8" width="8.28515625" style="1" bestFit="1" customWidth="1"/>
    <col min="9" max="9" width="5.85546875" style="1" customWidth="1"/>
    <col min="10" max="16384" width="9.140625" style="1" hidden="1"/>
  </cols>
  <sheetData>
    <row r="1" spans="1:9"/>
    <row r="2" spans="1:9"/>
    <row r="3" spans="1:9" ht="27.75">
      <c r="C3" s="2" t="s">
        <v>0</v>
      </c>
      <c r="E3" s="3"/>
      <c r="F3" s="3"/>
      <c r="G3" s="3"/>
      <c r="H3" s="3"/>
    </row>
    <row r="4" spans="1:9">
      <c r="C4" s="4" t="s">
        <v>1</v>
      </c>
      <c r="D4" s="5"/>
      <c r="E4" s="5"/>
      <c r="F4" s="5"/>
    </row>
    <row r="5" spans="1:9"/>
    <row r="6" spans="1:9">
      <c r="A6" s="6" t="s">
        <v>2</v>
      </c>
    </row>
    <row r="7" spans="1:9">
      <c r="A7" s="1" t="s">
        <v>3</v>
      </c>
    </row>
    <row r="8" spans="1:9" ht="15">
      <c r="A8" s="6" t="s">
        <v>4</v>
      </c>
      <c r="F8" s="96" t="s">
        <v>5</v>
      </c>
      <c r="G8" s="96"/>
      <c r="H8" s="7">
        <v>0</v>
      </c>
    </row>
    <row r="9" spans="1:9">
      <c r="A9" s="8"/>
      <c r="B9" s="8"/>
    </row>
    <row r="10" spans="1:9">
      <c r="A10" s="8"/>
      <c r="B10" s="9" t="s">
        <v>6</v>
      </c>
      <c r="C10" s="10"/>
      <c r="D10" s="10"/>
      <c r="E10" s="10"/>
      <c r="F10" s="11"/>
      <c r="G10" s="10"/>
      <c r="H10" s="12"/>
    </row>
    <row r="11" spans="1:9">
      <c r="A11" s="8"/>
      <c r="B11" s="13" t="s">
        <v>7</v>
      </c>
      <c r="C11" s="14" t="s">
        <v>8</v>
      </c>
      <c r="D11" s="15" t="s">
        <v>9</v>
      </c>
      <c r="E11" s="16" t="s">
        <v>10</v>
      </c>
      <c r="F11" s="17" t="s">
        <v>11</v>
      </c>
      <c r="G11" s="17" t="s">
        <v>12</v>
      </c>
      <c r="H11" s="17" t="s">
        <v>13</v>
      </c>
    </row>
    <row r="12" spans="1:9">
      <c r="A12" s="8"/>
      <c r="B12" s="18"/>
      <c r="C12" s="19"/>
      <c r="D12" s="20" t="s">
        <v>14</v>
      </c>
      <c r="E12" s="21">
        <f>DIF</f>
        <v>0</v>
      </c>
      <c r="F12" s="19"/>
      <c r="G12" s="19"/>
      <c r="H12" s="19"/>
      <c r="I12" s="22"/>
    </row>
    <row r="13" spans="1:9">
      <c r="A13" s="8"/>
      <c r="B13" s="23" t="s">
        <v>15</v>
      </c>
      <c r="C13" s="24" t="s">
        <v>16</v>
      </c>
      <c r="D13" s="25">
        <v>94.25</v>
      </c>
      <c r="E13" s="26">
        <f t="shared" ref="E13:E22" si="0">D13*$E$12</f>
        <v>0</v>
      </c>
      <c r="F13" s="24"/>
      <c r="G13" s="27"/>
      <c r="H13" s="27"/>
      <c r="I13" s="8"/>
    </row>
    <row r="14" spans="1:9">
      <c r="A14" s="8"/>
      <c r="B14" s="23" t="s">
        <v>17</v>
      </c>
      <c r="C14" s="28" t="s">
        <v>18</v>
      </c>
      <c r="D14" s="25">
        <v>94.25</v>
      </c>
      <c r="E14" s="26">
        <f t="shared" si="0"/>
        <v>0</v>
      </c>
      <c r="F14" s="29">
        <v>1.103</v>
      </c>
      <c r="G14" s="27"/>
      <c r="H14" s="27"/>
    </row>
    <row r="15" spans="1:9">
      <c r="A15" s="8"/>
      <c r="B15" s="23" t="s">
        <v>19</v>
      </c>
      <c r="C15" s="28" t="s">
        <v>20</v>
      </c>
      <c r="D15" s="25">
        <v>94.25</v>
      </c>
      <c r="E15" s="26">
        <f t="shared" si="0"/>
        <v>0</v>
      </c>
      <c r="F15" s="24">
        <v>1.544</v>
      </c>
      <c r="G15" s="27"/>
      <c r="H15" s="27"/>
    </row>
    <row r="16" spans="1:9">
      <c r="A16" s="8"/>
      <c r="B16" s="23" t="s">
        <v>21</v>
      </c>
      <c r="C16" s="28" t="s">
        <v>22</v>
      </c>
      <c r="D16" s="30">
        <v>94.25</v>
      </c>
      <c r="E16" s="26">
        <f t="shared" si="0"/>
        <v>0</v>
      </c>
      <c r="F16" s="27">
        <v>2.536</v>
      </c>
      <c r="G16" s="27"/>
      <c r="H16" s="27"/>
    </row>
    <row r="17" spans="1:8">
      <c r="A17" s="8"/>
      <c r="B17" s="23" t="s">
        <v>23</v>
      </c>
      <c r="C17" s="28" t="s">
        <v>24</v>
      </c>
      <c r="D17" s="30">
        <v>166.88</v>
      </c>
      <c r="E17" s="26">
        <f t="shared" si="0"/>
        <v>0</v>
      </c>
      <c r="F17" s="31">
        <v>3.44</v>
      </c>
      <c r="G17" s="27"/>
      <c r="H17" s="27"/>
    </row>
    <row r="18" spans="1:8">
      <c r="A18" s="8"/>
      <c r="B18" s="32" t="s">
        <v>25</v>
      </c>
      <c r="C18" s="28" t="s">
        <v>26</v>
      </c>
      <c r="D18" s="30">
        <v>182.15</v>
      </c>
      <c r="E18" s="26">
        <f t="shared" si="0"/>
        <v>0</v>
      </c>
      <c r="F18" s="27">
        <v>4.9610000000000003</v>
      </c>
      <c r="G18" s="27"/>
      <c r="H18" s="27"/>
    </row>
    <row r="19" spans="1:8">
      <c r="A19" s="8"/>
      <c r="B19" s="32" t="s">
        <v>27</v>
      </c>
      <c r="C19" s="28" t="s">
        <v>28</v>
      </c>
      <c r="D19" s="30">
        <v>438.2</v>
      </c>
      <c r="E19" s="26">
        <f t="shared" si="0"/>
        <v>0</v>
      </c>
      <c r="F19" s="27">
        <v>7.1660000000000004</v>
      </c>
      <c r="G19" s="27"/>
      <c r="H19" s="27"/>
    </row>
    <row r="20" spans="1:8">
      <c r="A20" s="8"/>
      <c r="B20" s="32" t="s">
        <v>29</v>
      </c>
      <c r="C20" s="28" t="s">
        <v>30</v>
      </c>
      <c r="D20" s="30">
        <v>514.63</v>
      </c>
      <c r="E20" s="26">
        <f t="shared" si="0"/>
        <v>0</v>
      </c>
      <c r="F20" s="27">
        <v>10.275</v>
      </c>
      <c r="G20" s="27"/>
      <c r="H20" s="27"/>
    </row>
    <row r="21" spans="1:8">
      <c r="A21" s="8"/>
      <c r="B21" s="32" t="s">
        <v>31</v>
      </c>
      <c r="C21" s="28" t="s">
        <v>32</v>
      </c>
      <c r="D21" s="30">
        <v>996.7</v>
      </c>
      <c r="E21" s="26">
        <f t="shared" si="0"/>
        <v>0</v>
      </c>
      <c r="F21" s="27">
        <v>17.132999999999999</v>
      </c>
      <c r="G21" s="27"/>
      <c r="H21" s="27"/>
    </row>
    <row r="22" spans="1:8" ht="15">
      <c r="A22" s="8"/>
      <c r="B22" s="33" t="s">
        <v>33</v>
      </c>
      <c r="C22" s="34" t="s">
        <v>34</v>
      </c>
      <c r="D22" s="35">
        <v>0</v>
      </c>
      <c r="E22" s="36">
        <f t="shared" si="0"/>
        <v>0</v>
      </c>
      <c r="F22" s="37"/>
      <c r="G22" s="37"/>
      <c r="H22" s="37"/>
    </row>
    <row r="23" spans="1:8">
      <c r="A23" s="8"/>
      <c r="B23" s="38"/>
      <c r="C23" s="39"/>
      <c r="D23" s="40"/>
      <c r="E23" s="41"/>
      <c r="F23" s="8"/>
      <c r="G23" s="8"/>
      <c r="H23" s="8"/>
    </row>
    <row r="24" spans="1:8">
      <c r="A24" s="8"/>
      <c r="B24" s="9" t="s">
        <v>35</v>
      </c>
      <c r="C24" s="10"/>
      <c r="D24" s="10"/>
      <c r="E24" s="10"/>
      <c r="F24" s="11"/>
      <c r="G24" s="10"/>
      <c r="H24" s="12"/>
    </row>
    <row r="25" spans="1:8" s="49" customFormat="1">
      <c r="A25" s="42"/>
      <c r="B25" s="43" t="s">
        <v>7</v>
      </c>
      <c r="C25" s="44" t="s">
        <v>8</v>
      </c>
      <c r="D25" s="45" t="s">
        <v>9</v>
      </c>
      <c r="E25" s="13" t="s">
        <v>10</v>
      </c>
      <c r="F25" s="46" t="s">
        <v>11</v>
      </c>
      <c r="G25" s="47" t="s">
        <v>12</v>
      </c>
      <c r="H25" s="48" t="s">
        <v>13</v>
      </c>
    </row>
    <row r="26" spans="1:8">
      <c r="A26" s="8"/>
      <c r="B26" s="50"/>
      <c r="C26" s="51"/>
      <c r="D26" s="52" t="s">
        <v>14</v>
      </c>
      <c r="E26" s="21">
        <f>DIF</f>
        <v>0</v>
      </c>
      <c r="F26" s="51"/>
      <c r="G26" s="51"/>
      <c r="H26" s="51"/>
    </row>
    <row r="27" spans="1:8">
      <c r="A27" s="8"/>
      <c r="B27" s="32" t="s">
        <v>17</v>
      </c>
      <c r="C27" s="53" t="s">
        <v>36</v>
      </c>
      <c r="D27" s="25">
        <v>94.25</v>
      </c>
      <c r="E27" s="54">
        <f t="shared" ref="E27:E35" si="1">D27*$E$26</f>
        <v>0</v>
      </c>
      <c r="F27" s="31">
        <v>0.88200000000000001</v>
      </c>
      <c r="G27" s="27"/>
      <c r="H27" s="27"/>
    </row>
    <row r="28" spans="1:8">
      <c r="A28" s="8"/>
      <c r="B28" s="32" t="s">
        <v>19</v>
      </c>
      <c r="C28" s="53" t="s">
        <v>37</v>
      </c>
      <c r="D28" s="25">
        <v>94.25</v>
      </c>
      <c r="E28" s="54">
        <f t="shared" si="1"/>
        <v>0</v>
      </c>
      <c r="F28" s="27">
        <v>1.488</v>
      </c>
      <c r="G28" s="27"/>
      <c r="H28" s="27"/>
    </row>
    <row r="29" spans="1:8">
      <c r="A29" s="8"/>
      <c r="B29" s="32" t="s">
        <v>21</v>
      </c>
      <c r="C29" s="53" t="s">
        <v>38</v>
      </c>
      <c r="D29" s="25">
        <v>94.25</v>
      </c>
      <c r="E29" s="54">
        <f t="shared" si="1"/>
        <v>0</v>
      </c>
      <c r="F29" s="27">
        <v>1.9850000000000001</v>
      </c>
      <c r="G29" s="27"/>
      <c r="H29" s="27"/>
    </row>
    <row r="30" spans="1:8">
      <c r="A30" s="8"/>
      <c r="B30" s="32" t="s">
        <v>23</v>
      </c>
      <c r="C30" s="53" t="s">
        <v>39</v>
      </c>
      <c r="D30" s="25">
        <v>166.88</v>
      </c>
      <c r="E30" s="54">
        <f t="shared" si="1"/>
        <v>0</v>
      </c>
      <c r="F30" s="31">
        <v>2.4700000000000002</v>
      </c>
      <c r="G30" s="27"/>
      <c r="H30" s="27"/>
    </row>
    <row r="31" spans="1:8">
      <c r="A31" s="8"/>
      <c r="B31" s="32" t="s">
        <v>25</v>
      </c>
      <c r="C31" s="53" t="s">
        <v>40</v>
      </c>
      <c r="D31" s="25">
        <v>182.15</v>
      </c>
      <c r="E31" s="54">
        <f t="shared" si="1"/>
        <v>0</v>
      </c>
      <c r="F31" s="27">
        <v>3.8809999999999998</v>
      </c>
      <c r="G31" s="27"/>
      <c r="H31" s="27"/>
    </row>
    <row r="32" spans="1:8">
      <c r="A32" s="8"/>
      <c r="B32" s="32" t="s">
        <v>27</v>
      </c>
      <c r="C32" s="53" t="s">
        <v>41</v>
      </c>
      <c r="D32" s="25">
        <v>438.2</v>
      </c>
      <c r="E32" s="54">
        <f t="shared" si="1"/>
        <v>0</v>
      </c>
      <c r="F32" s="27">
        <v>5.5129999999999999</v>
      </c>
      <c r="G32" s="27"/>
      <c r="H32" s="27"/>
    </row>
    <row r="33" spans="1:8">
      <c r="A33" s="8"/>
      <c r="B33" s="32" t="s">
        <v>29</v>
      </c>
      <c r="C33" s="53" t="s">
        <v>42</v>
      </c>
      <c r="D33" s="25">
        <v>514.63</v>
      </c>
      <c r="E33" s="54">
        <f t="shared" si="1"/>
        <v>0</v>
      </c>
      <c r="F33" s="27">
        <v>7.1879999999999997</v>
      </c>
      <c r="G33" s="27"/>
      <c r="H33" s="27"/>
    </row>
    <row r="34" spans="1:8">
      <c r="A34" s="8"/>
      <c r="B34" s="32" t="s">
        <v>31</v>
      </c>
      <c r="C34" s="53" t="s">
        <v>43</v>
      </c>
      <c r="D34" s="25">
        <v>1076.43</v>
      </c>
      <c r="E34" s="54">
        <f t="shared" si="1"/>
        <v>0</v>
      </c>
      <c r="F34" s="27">
        <v>12.348000000000001</v>
      </c>
      <c r="G34" s="27"/>
      <c r="H34" s="27"/>
    </row>
    <row r="35" spans="1:8" ht="15">
      <c r="A35" s="8"/>
      <c r="B35" s="33" t="s">
        <v>33</v>
      </c>
      <c r="C35" s="55" t="s">
        <v>44</v>
      </c>
      <c r="D35" s="56">
        <v>0</v>
      </c>
      <c r="E35" s="57">
        <f t="shared" si="1"/>
        <v>0</v>
      </c>
      <c r="F35" s="37">
        <v>25.577999999999999</v>
      </c>
      <c r="G35" s="37"/>
      <c r="H35" s="37"/>
    </row>
    <row r="36" spans="1:8">
      <c r="A36" s="8"/>
      <c r="B36" s="38"/>
      <c r="C36" s="39"/>
      <c r="D36" s="40"/>
      <c r="E36" s="41"/>
      <c r="F36" s="8"/>
      <c r="G36" s="8"/>
      <c r="H36" s="8"/>
    </row>
    <row r="37" spans="1:8">
      <c r="A37" s="8"/>
      <c r="B37" s="9" t="s">
        <v>45</v>
      </c>
      <c r="C37" s="10"/>
      <c r="D37" s="10"/>
      <c r="E37" s="10"/>
      <c r="F37" s="11"/>
      <c r="G37" s="10"/>
      <c r="H37" s="12"/>
    </row>
    <row r="38" spans="1:8">
      <c r="A38" s="8"/>
      <c r="B38" s="13" t="s">
        <v>7</v>
      </c>
      <c r="C38" s="13" t="s">
        <v>8</v>
      </c>
      <c r="D38" s="15" t="s">
        <v>9</v>
      </c>
      <c r="E38" s="16" t="s">
        <v>10</v>
      </c>
      <c r="F38" s="46" t="s">
        <v>11</v>
      </c>
      <c r="G38" s="48" t="s">
        <v>12</v>
      </c>
      <c r="H38" s="48" t="s">
        <v>13</v>
      </c>
    </row>
    <row r="39" spans="1:8">
      <c r="A39" s="8"/>
      <c r="B39" s="18"/>
      <c r="C39" s="51"/>
      <c r="D39" s="20" t="s">
        <v>14</v>
      </c>
      <c r="E39" s="21">
        <f>DIF</f>
        <v>0</v>
      </c>
      <c r="F39" s="51"/>
      <c r="G39" s="51"/>
      <c r="H39" s="51"/>
    </row>
    <row r="40" spans="1:8">
      <c r="A40" s="8"/>
      <c r="B40" s="32" t="s">
        <v>15</v>
      </c>
      <c r="C40" s="53" t="s">
        <v>46</v>
      </c>
      <c r="D40" s="30">
        <v>71.430000000000007</v>
      </c>
      <c r="E40" s="54">
        <f t="shared" ref="E40:E48" si="2">D40*$E$39</f>
        <v>0</v>
      </c>
      <c r="F40" s="27"/>
      <c r="G40" s="27"/>
      <c r="H40" s="27"/>
    </row>
    <row r="41" spans="1:8">
      <c r="A41" s="8"/>
      <c r="B41" s="32" t="s">
        <v>17</v>
      </c>
      <c r="C41" s="28" t="s">
        <v>47</v>
      </c>
      <c r="D41" s="30">
        <v>71.430000000000007</v>
      </c>
      <c r="E41" s="54">
        <f t="shared" si="2"/>
        <v>0</v>
      </c>
      <c r="F41" s="27">
        <v>1.389</v>
      </c>
      <c r="G41" s="27"/>
      <c r="H41" s="27"/>
    </row>
    <row r="42" spans="1:8">
      <c r="A42" s="8"/>
      <c r="B42" s="32" t="s">
        <v>19</v>
      </c>
      <c r="C42" s="28" t="s">
        <v>48</v>
      </c>
      <c r="D42" s="30">
        <v>71.430000000000007</v>
      </c>
      <c r="E42" s="54">
        <f t="shared" si="2"/>
        <v>0</v>
      </c>
      <c r="F42" s="27">
        <v>1.4950000000000001</v>
      </c>
      <c r="G42" s="27"/>
      <c r="H42" s="27"/>
    </row>
    <row r="43" spans="1:8">
      <c r="A43" s="8"/>
      <c r="B43" s="32" t="s">
        <v>21</v>
      </c>
      <c r="C43" s="28" t="s">
        <v>49</v>
      </c>
      <c r="D43" s="30">
        <v>81.03</v>
      </c>
      <c r="E43" s="54">
        <f t="shared" si="2"/>
        <v>0</v>
      </c>
      <c r="F43" s="27">
        <v>1.923</v>
      </c>
      <c r="G43" s="27"/>
      <c r="H43" s="27"/>
    </row>
    <row r="44" spans="1:8">
      <c r="A44" s="8"/>
      <c r="B44" s="32" t="s">
        <v>23</v>
      </c>
      <c r="C44" s="28" t="s">
        <v>50</v>
      </c>
      <c r="D44" s="30">
        <v>93.17</v>
      </c>
      <c r="E44" s="54">
        <f t="shared" si="2"/>
        <v>0</v>
      </c>
      <c r="F44" s="27">
        <v>2.2559999999999998</v>
      </c>
      <c r="G44" s="58"/>
      <c r="H44" s="27"/>
    </row>
    <row r="45" spans="1:8">
      <c r="A45" s="8"/>
      <c r="B45" s="32" t="s">
        <v>25</v>
      </c>
      <c r="C45" s="28" t="s">
        <v>51</v>
      </c>
      <c r="D45" s="30">
        <v>131.68</v>
      </c>
      <c r="E45" s="54">
        <f t="shared" si="2"/>
        <v>0</v>
      </c>
      <c r="F45" s="27">
        <v>3.0910000000000002</v>
      </c>
      <c r="G45" s="27"/>
      <c r="H45" s="27"/>
    </row>
    <row r="46" spans="1:8">
      <c r="A46" s="8"/>
      <c r="B46" s="32" t="s">
        <v>27</v>
      </c>
      <c r="C46" s="28" t="s">
        <v>52</v>
      </c>
      <c r="D46" s="30">
        <v>193.3</v>
      </c>
      <c r="E46" s="54">
        <f t="shared" si="2"/>
        <v>0</v>
      </c>
      <c r="F46" s="31">
        <v>3.8260000000000001</v>
      </c>
      <c r="G46" s="27"/>
      <c r="H46" s="27"/>
    </row>
    <row r="47" spans="1:8">
      <c r="A47" s="8"/>
      <c r="B47" s="32" t="s">
        <v>29</v>
      </c>
      <c r="C47" s="28" t="s">
        <v>53</v>
      </c>
      <c r="D47" s="30">
        <v>236.4</v>
      </c>
      <c r="E47" s="54">
        <f t="shared" si="2"/>
        <v>0</v>
      </c>
      <c r="F47" s="27">
        <v>4.7409999999999997</v>
      </c>
      <c r="G47" s="27"/>
      <c r="H47" s="27"/>
    </row>
    <row r="48" spans="1:8">
      <c r="A48" s="8"/>
      <c r="B48" s="33" t="s">
        <v>31</v>
      </c>
      <c r="C48" s="34" t="s">
        <v>54</v>
      </c>
      <c r="D48" s="59">
        <v>371.05</v>
      </c>
      <c r="E48" s="57">
        <f t="shared" si="2"/>
        <v>0</v>
      </c>
      <c r="F48" s="37">
        <v>10.006</v>
      </c>
      <c r="G48" s="37"/>
      <c r="H48" s="37"/>
    </row>
    <row r="49" spans="1:8">
      <c r="A49" s="8"/>
      <c r="B49" s="8"/>
      <c r="H49" s="8"/>
    </row>
    <row r="50" spans="1:8">
      <c r="A50" s="8"/>
      <c r="B50" s="9" t="s">
        <v>55</v>
      </c>
      <c r="C50" s="10"/>
      <c r="D50" s="10"/>
      <c r="E50" s="10"/>
      <c r="F50" s="11"/>
      <c r="G50" s="10"/>
      <c r="H50" s="12"/>
    </row>
    <row r="51" spans="1:8" s="49" customFormat="1">
      <c r="A51" s="42"/>
      <c r="B51" s="13" t="s">
        <v>7</v>
      </c>
      <c r="C51" s="14" t="s">
        <v>8</v>
      </c>
      <c r="D51" s="45" t="s">
        <v>9</v>
      </c>
      <c r="E51" s="13" t="s">
        <v>10</v>
      </c>
      <c r="F51" s="60" t="s">
        <v>11</v>
      </c>
      <c r="G51" s="61" t="s">
        <v>12</v>
      </c>
      <c r="H51" s="17" t="s">
        <v>13</v>
      </c>
    </row>
    <row r="52" spans="1:8">
      <c r="A52" s="24"/>
      <c r="B52" s="62"/>
      <c r="C52" s="8"/>
      <c r="D52" s="63" t="s">
        <v>14</v>
      </c>
      <c r="E52" s="64">
        <f>DIF</f>
        <v>0</v>
      </c>
      <c r="F52" s="27"/>
      <c r="G52" s="27"/>
      <c r="H52" s="27"/>
    </row>
    <row r="53" spans="1:8">
      <c r="A53" s="24"/>
      <c r="B53" s="65" t="s">
        <v>15</v>
      </c>
      <c r="C53" s="39" t="s">
        <v>56</v>
      </c>
      <c r="D53" s="30">
        <v>126.63</v>
      </c>
      <c r="E53" s="26">
        <f t="shared" ref="E53:E62" si="3">D53*$E$52</f>
        <v>0</v>
      </c>
      <c r="F53" s="27"/>
      <c r="G53" s="8"/>
      <c r="H53" s="27"/>
    </row>
    <row r="54" spans="1:8">
      <c r="A54" s="8"/>
      <c r="B54" s="32" t="s">
        <v>17</v>
      </c>
      <c r="C54" s="28" t="s">
        <v>57</v>
      </c>
      <c r="D54" s="30">
        <v>126.63</v>
      </c>
      <c r="E54" s="26">
        <f t="shared" si="3"/>
        <v>0</v>
      </c>
      <c r="F54" s="27">
        <v>1.367</v>
      </c>
      <c r="G54" s="8"/>
      <c r="H54" s="27"/>
    </row>
    <row r="55" spans="1:8">
      <c r="A55" s="8"/>
      <c r="B55" s="32" t="s">
        <v>19</v>
      </c>
      <c r="C55" s="28" t="s">
        <v>58</v>
      </c>
      <c r="D55" s="30">
        <v>126.63</v>
      </c>
      <c r="E55" s="26">
        <f t="shared" si="3"/>
        <v>0</v>
      </c>
      <c r="F55" s="27">
        <v>2.6459999999999999</v>
      </c>
      <c r="G55" s="8"/>
      <c r="H55" s="27"/>
    </row>
    <row r="56" spans="1:8">
      <c r="A56" s="8"/>
      <c r="B56" s="32" t="s">
        <v>21</v>
      </c>
      <c r="C56" s="28" t="s">
        <v>59</v>
      </c>
      <c r="D56" s="30">
        <v>126.63</v>
      </c>
      <c r="E56" s="26">
        <f t="shared" si="3"/>
        <v>0</v>
      </c>
      <c r="F56" s="31">
        <v>4.3</v>
      </c>
      <c r="G56" s="8"/>
      <c r="H56" s="27"/>
    </row>
    <row r="57" spans="1:8">
      <c r="A57" s="8"/>
      <c r="B57" s="32" t="s">
        <v>23</v>
      </c>
      <c r="C57" s="28" t="s">
        <v>60</v>
      </c>
      <c r="D57" s="30">
        <v>176.65</v>
      </c>
      <c r="E57" s="26">
        <f t="shared" si="3"/>
        <v>0</v>
      </c>
      <c r="F57" s="27">
        <v>4.851</v>
      </c>
      <c r="G57" s="8"/>
      <c r="H57" s="27"/>
    </row>
    <row r="58" spans="1:8">
      <c r="A58" s="8"/>
      <c r="B58" s="32" t="s">
        <v>25</v>
      </c>
      <c r="C58" s="28" t="s">
        <v>61</v>
      </c>
      <c r="D58" s="30">
        <v>269.39999999999998</v>
      </c>
      <c r="E58" s="26">
        <f t="shared" si="3"/>
        <v>0</v>
      </c>
      <c r="F58" s="27">
        <v>7.1660000000000004</v>
      </c>
      <c r="G58" s="8"/>
      <c r="H58" s="27"/>
    </row>
    <row r="59" spans="1:8">
      <c r="A59" s="8"/>
      <c r="B59" s="32" t="s">
        <v>27</v>
      </c>
      <c r="C59" s="28" t="s">
        <v>62</v>
      </c>
      <c r="D59" s="30">
        <v>647.75</v>
      </c>
      <c r="E59" s="26">
        <f t="shared" si="3"/>
        <v>0</v>
      </c>
      <c r="F59" s="27">
        <v>10.055</v>
      </c>
      <c r="G59" s="8"/>
      <c r="H59" s="27"/>
    </row>
    <row r="60" spans="1:8">
      <c r="A60" s="8"/>
      <c r="B60" s="32" t="s">
        <v>29</v>
      </c>
      <c r="C60" s="28" t="s">
        <v>63</v>
      </c>
      <c r="D60" s="30">
        <v>726.33</v>
      </c>
      <c r="E60" s="26">
        <f t="shared" si="3"/>
        <v>0</v>
      </c>
      <c r="F60" s="27">
        <v>15.038</v>
      </c>
      <c r="G60" s="8"/>
      <c r="H60" s="27"/>
    </row>
    <row r="61" spans="1:8">
      <c r="A61" s="8"/>
      <c r="B61" s="32" t="s">
        <v>31</v>
      </c>
      <c r="C61" s="28" t="s">
        <v>64</v>
      </c>
      <c r="D61" s="30">
        <v>1600.3</v>
      </c>
      <c r="E61" s="26">
        <f t="shared" si="3"/>
        <v>0</v>
      </c>
      <c r="F61" s="27">
        <v>34.508000000000003</v>
      </c>
      <c r="G61" s="8"/>
      <c r="H61" s="27"/>
    </row>
    <row r="62" spans="1:8" ht="15">
      <c r="A62" s="8"/>
      <c r="B62" s="33" t="s">
        <v>33</v>
      </c>
      <c r="C62" s="34" t="s">
        <v>65</v>
      </c>
      <c r="D62" s="35">
        <v>0</v>
      </c>
      <c r="E62" s="36">
        <f t="shared" si="3"/>
        <v>0</v>
      </c>
      <c r="F62" s="37"/>
      <c r="G62" s="66"/>
      <c r="H62" s="37"/>
    </row>
    <row r="63" spans="1:8">
      <c r="A63" s="8"/>
      <c r="B63" s="8"/>
      <c r="H63" s="8"/>
    </row>
    <row r="64" spans="1:8">
      <c r="A64" s="8"/>
      <c r="B64" s="9" t="s">
        <v>66</v>
      </c>
      <c r="C64" s="10"/>
      <c r="D64" s="10"/>
      <c r="E64" s="10"/>
      <c r="F64" s="11"/>
      <c r="G64" s="10"/>
      <c r="H64" s="12"/>
    </row>
    <row r="65" spans="1:9" s="49" customFormat="1">
      <c r="A65" s="42"/>
      <c r="B65" s="13" t="s">
        <v>7</v>
      </c>
      <c r="C65" s="67" t="s">
        <v>8</v>
      </c>
      <c r="D65" s="15" t="s">
        <v>9</v>
      </c>
      <c r="E65" s="16" t="s">
        <v>10</v>
      </c>
      <c r="F65" s="17" t="s">
        <v>11</v>
      </c>
      <c r="G65" s="17" t="s">
        <v>12</v>
      </c>
      <c r="H65" s="17" t="s">
        <v>13</v>
      </c>
    </row>
    <row r="66" spans="1:9">
      <c r="A66" s="8"/>
      <c r="B66" s="18"/>
      <c r="C66" s="51"/>
      <c r="D66" s="20" t="s">
        <v>14</v>
      </c>
      <c r="E66" s="21">
        <f>DIF</f>
        <v>0</v>
      </c>
      <c r="F66" s="19"/>
      <c r="G66" s="19"/>
      <c r="H66" s="19"/>
      <c r="I66" s="22"/>
    </row>
    <row r="67" spans="1:9">
      <c r="A67" s="8"/>
      <c r="B67" s="32" t="s">
        <v>17</v>
      </c>
      <c r="C67" s="28" t="s">
        <v>67</v>
      </c>
      <c r="D67" s="68">
        <v>85.1</v>
      </c>
      <c r="E67" s="26">
        <f t="shared" ref="E67:E74" si="4">D67*$E$66</f>
        <v>0</v>
      </c>
      <c r="F67" s="27">
        <v>0.50700000000000001</v>
      </c>
      <c r="G67" s="8"/>
      <c r="H67" s="27"/>
    </row>
    <row r="68" spans="1:9">
      <c r="A68" s="8"/>
      <c r="B68" s="32" t="s">
        <v>19</v>
      </c>
      <c r="C68" s="28" t="s">
        <v>68</v>
      </c>
      <c r="D68" s="30">
        <v>91.1</v>
      </c>
      <c r="E68" s="26">
        <f t="shared" si="4"/>
        <v>0</v>
      </c>
      <c r="F68" s="27">
        <v>0.66200000000000003</v>
      </c>
      <c r="G68" s="8"/>
      <c r="H68" s="27"/>
    </row>
    <row r="69" spans="1:9">
      <c r="A69" s="8"/>
      <c r="B69" s="32" t="s">
        <v>21</v>
      </c>
      <c r="C69" s="28" t="s">
        <v>69</v>
      </c>
      <c r="D69" s="30">
        <v>91.1</v>
      </c>
      <c r="E69" s="26">
        <f t="shared" si="4"/>
        <v>0</v>
      </c>
      <c r="F69" s="27">
        <v>0.72799999999999998</v>
      </c>
      <c r="G69" s="8"/>
      <c r="H69" s="27"/>
    </row>
    <row r="70" spans="1:9">
      <c r="A70" s="8"/>
      <c r="B70" s="32" t="s">
        <v>23</v>
      </c>
      <c r="C70" s="28" t="s">
        <v>70</v>
      </c>
      <c r="D70" s="30">
        <v>91.1</v>
      </c>
      <c r="E70" s="26">
        <f t="shared" si="4"/>
        <v>0</v>
      </c>
      <c r="F70" s="27">
        <v>1.2350000000000001</v>
      </c>
      <c r="G70" s="8"/>
      <c r="H70" s="27"/>
    </row>
    <row r="71" spans="1:9">
      <c r="A71" s="8"/>
      <c r="B71" s="32" t="s">
        <v>25</v>
      </c>
      <c r="C71" s="28" t="s">
        <v>71</v>
      </c>
      <c r="D71" s="30">
        <v>99.25</v>
      </c>
      <c r="E71" s="26">
        <f t="shared" si="4"/>
        <v>0</v>
      </c>
      <c r="F71" s="27">
        <v>2.0950000000000002</v>
      </c>
      <c r="G71" s="8"/>
      <c r="H71" s="27"/>
    </row>
    <row r="72" spans="1:9">
      <c r="A72" s="8"/>
      <c r="B72" s="32" t="s">
        <v>27</v>
      </c>
      <c r="C72" s="28" t="s">
        <v>72</v>
      </c>
      <c r="D72" s="30">
        <v>234.78</v>
      </c>
      <c r="E72" s="26">
        <f t="shared" si="4"/>
        <v>0</v>
      </c>
      <c r="F72" s="27">
        <v>2.536</v>
      </c>
      <c r="G72" s="8"/>
      <c r="H72" s="27"/>
    </row>
    <row r="73" spans="1:9">
      <c r="A73" s="8"/>
      <c r="B73" s="32" t="s">
        <v>29</v>
      </c>
      <c r="C73" s="28" t="s">
        <v>73</v>
      </c>
      <c r="D73" s="30">
        <v>234.78</v>
      </c>
      <c r="E73" s="26">
        <f t="shared" si="4"/>
        <v>0</v>
      </c>
      <c r="F73" s="31">
        <v>4.3</v>
      </c>
      <c r="G73" s="8"/>
      <c r="H73" s="27"/>
    </row>
    <row r="74" spans="1:9">
      <c r="A74" s="8"/>
      <c r="B74" s="33" t="s">
        <v>31</v>
      </c>
      <c r="C74" s="34" t="s">
        <v>74</v>
      </c>
      <c r="D74" s="59">
        <v>450.3</v>
      </c>
      <c r="E74" s="36">
        <f t="shared" si="4"/>
        <v>0</v>
      </c>
      <c r="F74" s="69">
        <v>4.0999999999999996</v>
      </c>
      <c r="G74" s="66"/>
      <c r="H74" s="37"/>
    </row>
    <row r="75" spans="1:9">
      <c r="A75" s="8"/>
      <c r="B75" s="38"/>
      <c r="C75" s="39"/>
      <c r="D75" s="40"/>
      <c r="E75" s="41"/>
      <c r="F75" s="8"/>
      <c r="G75" s="8"/>
      <c r="H75" s="8"/>
    </row>
    <row r="76" spans="1:9">
      <c r="A76" s="8"/>
      <c r="B76" s="9" t="s">
        <v>75</v>
      </c>
      <c r="C76" s="10"/>
      <c r="D76" s="10"/>
      <c r="E76" s="10"/>
      <c r="F76" s="11"/>
      <c r="G76" s="10"/>
      <c r="H76" s="12"/>
    </row>
    <row r="77" spans="1:9">
      <c r="A77" s="8"/>
      <c r="B77" s="13" t="s">
        <v>7</v>
      </c>
      <c r="C77" s="67" t="s">
        <v>8</v>
      </c>
      <c r="D77" s="15" t="s">
        <v>9</v>
      </c>
      <c r="E77" s="16" t="s">
        <v>10</v>
      </c>
      <c r="F77" s="17" t="s">
        <v>11</v>
      </c>
      <c r="G77" s="61" t="s">
        <v>12</v>
      </c>
      <c r="H77" s="17" t="s">
        <v>13</v>
      </c>
    </row>
    <row r="78" spans="1:9">
      <c r="A78" s="8"/>
      <c r="B78" s="50"/>
      <c r="C78" s="24"/>
      <c r="D78" s="20" t="s">
        <v>14</v>
      </c>
      <c r="E78" s="70">
        <f>DIF</f>
        <v>0</v>
      </c>
      <c r="F78" s="71"/>
      <c r="G78" s="51"/>
      <c r="H78" s="51"/>
    </row>
    <row r="79" spans="1:9">
      <c r="A79" s="8"/>
      <c r="B79" s="32" t="s">
        <v>19</v>
      </c>
      <c r="C79" s="39" t="s">
        <v>76</v>
      </c>
      <c r="D79" s="30">
        <v>285</v>
      </c>
      <c r="E79" s="26">
        <f t="shared" ref="E79:E84" si="5">D79*$E$78</f>
        <v>0</v>
      </c>
      <c r="F79" s="1">
        <v>4.9589999999999996</v>
      </c>
      <c r="G79" s="22"/>
      <c r="H79" s="27"/>
    </row>
    <row r="80" spans="1:9">
      <c r="A80" s="8"/>
      <c r="B80" s="32" t="s">
        <v>21</v>
      </c>
      <c r="C80" s="39" t="s">
        <v>77</v>
      </c>
      <c r="D80" s="30">
        <v>509.4</v>
      </c>
      <c r="E80" s="26">
        <f t="shared" si="5"/>
        <v>0</v>
      </c>
      <c r="F80" s="1">
        <v>5.9509999999999996</v>
      </c>
      <c r="G80" s="22"/>
      <c r="H80" s="27"/>
    </row>
    <row r="81" spans="1:9">
      <c r="A81" s="8"/>
      <c r="B81" s="32" t="s">
        <v>23</v>
      </c>
      <c r="C81" s="39" t="s">
        <v>78</v>
      </c>
      <c r="D81" s="30">
        <v>528.6</v>
      </c>
      <c r="E81" s="26">
        <f t="shared" si="5"/>
        <v>0</v>
      </c>
      <c r="F81" s="1">
        <v>6.8470000000000004</v>
      </c>
      <c r="G81" s="22"/>
      <c r="H81" s="27"/>
      <c r="I81" s="8"/>
    </row>
    <row r="82" spans="1:9">
      <c r="A82" s="8"/>
      <c r="B82" s="32" t="s">
        <v>25</v>
      </c>
      <c r="C82" s="72" t="s">
        <v>79</v>
      </c>
      <c r="D82" s="30">
        <v>607.5</v>
      </c>
      <c r="E82" s="26">
        <f t="shared" si="5"/>
        <v>0</v>
      </c>
      <c r="F82" s="1">
        <v>7.5389999999999997</v>
      </c>
      <c r="G82" s="22"/>
      <c r="H82" s="27"/>
      <c r="I82" s="8"/>
    </row>
    <row r="83" spans="1:9">
      <c r="A83" s="8"/>
      <c r="B83" s="32" t="s">
        <v>29</v>
      </c>
      <c r="C83" s="28" t="s">
        <v>80</v>
      </c>
      <c r="D83" s="30">
        <v>915</v>
      </c>
      <c r="E83" s="26">
        <f t="shared" si="5"/>
        <v>0</v>
      </c>
      <c r="F83" s="1">
        <v>8.2579999999999991</v>
      </c>
      <c r="G83" s="22"/>
      <c r="H83" s="27"/>
      <c r="I83" s="8"/>
    </row>
    <row r="84" spans="1:9">
      <c r="A84" s="8"/>
      <c r="B84" s="33" t="s">
        <v>31</v>
      </c>
      <c r="C84" s="73" t="s">
        <v>81</v>
      </c>
      <c r="D84" s="74">
        <v>1147.5</v>
      </c>
      <c r="E84" s="57">
        <f t="shared" si="5"/>
        <v>0</v>
      </c>
      <c r="F84" s="37">
        <v>15.887</v>
      </c>
      <c r="G84" s="75"/>
      <c r="H84" s="37"/>
      <c r="I84" s="8"/>
    </row>
    <row r="85" spans="1:9">
      <c r="A85" s="8"/>
      <c r="B85" s="38"/>
      <c r="C85" s="39"/>
      <c r="D85" s="40"/>
      <c r="E85" s="41"/>
      <c r="F85" s="8"/>
      <c r="G85" s="8"/>
      <c r="H85" s="8"/>
    </row>
    <row r="86" spans="1:9">
      <c r="A86" s="8"/>
      <c r="B86" s="9" t="s">
        <v>82</v>
      </c>
      <c r="C86" s="10"/>
      <c r="D86" s="10"/>
      <c r="E86" s="10"/>
      <c r="F86" s="11"/>
      <c r="G86" s="10"/>
      <c r="H86" s="12"/>
    </row>
    <row r="87" spans="1:9">
      <c r="A87" s="8"/>
      <c r="B87" s="13" t="s">
        <v>7</v>
      </c>
      <c r="C87" s="15" t="s">
        <v>8</v>
      </c>
      <c r="D87" s="16" t="s">
        <v>9</v>
      </c>
      <c r="E87" s="67" t="s">
        <v>10</v>
      </c>
      <c r="F87" s="13" t="s">
        <v>11</v>
      </c>
      <c r="G87" s="45" t="s">
        <v>12</v>
      </c>
      <c r="H87" s="17" t="s">
        <v>13</v>
      </c>
    </row>
    <row r="88" spans="1:9">
      <c r="A88" s="8"/>
      <c r="B88" s="50"/>
      <c r="C88" s="8"/>
      <c r="D88" s="20" t="s">
        <v>14</v>
      </c>
      <c r="E88" s="70">
        <f>DIF</f>
        <v>0</v>
      </c>
      <c r="F88" s="71"/>
      <c r="G88" s="51"/>
      <c r="H88" s="51"/>
    </row>
    <row r="89" spans="1:9">
      <c r="A89" s="8"/>
      <c r="B89" s="23" t="s">
        <v>83</v>
      </c>
      <c r="C89" s="39" t="s">
        <v>84</v>
      </c>
      <c r="D89" s="68">
        <v>139.6</v>
      </c>
      <c r="E89" s="26">
        <f t="shared" ref="E89:E101" si="6">D89*$E$88</f>
        <v>0</v>
      </c>
      <c r="F89" s="27">
        <v>2.5819999999999999</v>
      </c>
      <c r="G89" s="22"/>
      <c r="H89" s="27"/>
    </row>
    <row r="90" spans="1:9">
      <c r="A90" s="8"/>
      <c r="B90" s="23" t="s">
        <v>85</v>
      </c>
      <c r="C90" s="39" t="s">
        <v>86</v>
      </c>
      <c r="D90" s="68">
        <v>139.6</v>
      </c>
      <c r="E90" s="26">
        <f t="shared" si="6"/>
        <v>0</v>
      </c>
      <c r="F90" s="27">
        <v>2.5819999999999999</v>
      </c>
      <c r="G90" s="22"/>
      <c r="H90" s="27"/>
    </row>
    <row r="91" spans="1:9">
      <c r="A91" s="8"/>
      <c r="B91" s="32" t="s">
        <v>87</v>
      </c>
      <c r="C91" s="72" t="s">
        <v>88</v>
      </c>
      <c r="D91" s="76">
        <v>0</v>
      </c>
      <c r="E91" s="26">
        <f t="shared" si="6"/>
        <v>0</v>
      </c>
      <c r="F91" s="27"/>
      <c r="G91" s="22"/>
      <c r="H91" s="27"/>
    </row>
    <row r="92" spans="1:9">
      <c r="A92" s="8"/>
      <c r="B92" s="23" t="s">
        <v>89</v>
      </c>
      <c r="C92" s="72" t="s">
        <v>90</v>
      </c>
      <c r="D92" s="77">
        <v>113</v>
      </c>
      <c r="E92" s="26">
        <f t="shared" si="6"/>
        <v>0</v>
      </c>
      <c r="F92" s="53">
        <v>3.1240000000000001</v>
      </c>
      <c r="G92" s="78"/>
      <c r="H92" s="53"/>
    </row>
    <row r="93" spans="1:9">
      <c r="A93" s="8"/>
      <c r="B93" s="23" t="s">
        <v>91</v>
      </c>
      <c r="C93" s="28" t="s">
        <v>92</v>
      </c>
      <c r="D93" s="77">
        <v>117</v>
      </c>
      <c r="E93" s="79">
        <f t="shared" si="6"/>
        <v>0</v>
      </c>
      <c r="F93" s="53"/>
      <c r="G93" s="78"/>
      <c r="H93" s="53"/>
    </row>
    <row r="94" spans="1:9">
      <c r="A94" s="8"/>
      <c r="B94" s="23" t="s">
        <v>93</v>
      </c>
      <c r="C94" s="80" t="s">
        <v>94</v>
      </c>
      <c r="D94" s="30">
        <v>118</v>
      </c>
      <c r="E94" s="79">
        <f t="shared" si="6"/>
        <v>0</v>
      </c>
      <c r="F94" s="53">
        <v>4.1280000000000001</v>
      </c>
      <c r="G94" s="39"/>
      <c r="H94" s="53"/>
    </row>
    <row r="95" spans="1:9">
      <c r="A95" s="8"/>
      <c r="B95" s="23" t="s">
        <v>95</v>
      </c>
      <c r="C95" s="80" t="s">
        <v>96</v>
      </c>
      <c r="D95" s="30">
        <v>123</v>
      </c>
      <c r="E95" s="79">
        <f t="shared" si="6"/>
        <v>0</v>
      </c>
      <c r="F95" s="53">
        <v>4.6829999999999998</v>
      </c>
      <c r="G95" s="39"/>
      <c r="H95" s="53"/>
    </row>
    <row r="96" spans="1:9">
      <c r="A96" s="8"/>
      <c r="B96" s="23" t="s">
        <v>97</v>
      </c>
      <c r="C96" s="80" t="s">
        <v>98</v>
      </c>
      <c r="D96" s="30">
        <v>132</v>
      </c>
      <c r="E96" s="79">
        <f t="shared" si="6"/>
        <v>0</v>
      </c>
      <c r="F96" s="81">
        <v>5.23</v>
      </c>
      <c r="G96" s="39"/>
      <c r="H96" s="53"/>
    </row>
    <row r="97" spans="1:8">
      <c r="A97" s="8"/>
      <c r="B97" s="23" t="s">
        <v>99</v>
      </c>
      <c r="C97" s="28" t="s">
        <v>100</v>
      </c>
      <c r="D97" s="30">
        <v>171</v>
      </c>
      <c r="E97" s="79">
        <f t="shared" si="6"/>
        <v>0</v>
      </c>
      <c r="F97" s="81">
        <v>6.8</v>
      </c>
      <c r="G97" s="78"/>
      <c r="H97" s="53"/>
    </row>
    <row r="98" spans="1:8">
      <c r="A98" s="8"/>
      <c r="B98" s="32" t="s">
        <v>101</v>
      </c>
      <c r="C98" s="80" t="s">
        <v>102</v>
      </c>
      <c r="D98" s="30">
        <v>171</v>
      </c>
      <c r="E98" s="79">
        <f t="shared" si="6"/>
        <v>0</v>
      </c>
      <c r="F98" s="53">
        <v>7.351</v>
      </c>
      <c r="G98" s="39"/>
      <c r="H98" s="27"/>
    </row>
    <row r="99" spans="1:8">
      <c r="A99" s="8"/>
      <c r="B99" s="32" t="s">
        <v>103</v>
      </c>
      <c r="C99" s="80" t="s">
        <v>104</v>
      </c>
      <c r="D99" s="30">
        <v>171</v>
      </c>
      <c r="E99" s="79">
        <f t="shared" si="6"/>
        <v>0</v>
      </c>
      <c r="F99" s="53">
        <v>7.2629999999999999</v>
      </c>
      <c r="G99" s="39"/>
      <c r="H99" s="27"/>
    </row>
    <row r="100" spans="1:8">
      <c r="A100" s="8"/>
      <c r="B100" s="32" t="s">
        <v>105</v>
      </c>
      <c r="C100" s="80" t="s">
        <v>106</v>
      </c>
      <c r="D100" s="30">
        <v>190</v>
      </c>
      <c r="E100" s="79">
        <f t="shared" si="6"/>
        <v>0</v>
      </c>
      <c r="F100" s="27">
        <v>9.2260000000000009</v>
      </c>
      <c r="G100" s="39"/>
      <c r="H100" s="27"/>
    </row>
    <row r="101" spans="1:8">
      <c r="A101" s="8"/>
      <c r="B101" s="33" t="s">
        <v>107</v>
      </c>
      <c r="C101" s="73" t="s">
        <v>108</v>
      </c>
      <c r="D101" s="59">
        <v>284.24</v>
      </c>
      <c r="E101" s="36">
        <f t="shared" si="6"/>
        <v>0</v>
      </c>
      <c r="F101" s="82">
        <v>10.02</v>
      </c>
      <c r="G101" s="83"/>
      <c r="H101" s="84"/>
    </row>
    <row r="102" spans="1:8">
      <c r="A102" s="8"/>
      <c r="B102" s="38"/>
      <c r="C102" s="39"/>
      <c r="D102" s="40"/>
      <c r="E102" s="41"/>
      <c r="F102" s="8"/>
      <c r="G102" s="72" t="s">
        <v>109</v>
      </c>
      <c r="H102" s="8"/>
    </row>
    <row r="103" spans="1:8">
      <c r="A103" s="8"/>
      <c r="B103" s="9" t="s">
        <v>110</v>
      </c>
      <c r="C103" s="10"/>
      <c r="D103" s="10"/>
      <c r="E103" s="10"/>
      <c r="F103" s="11"/>
      <c r="G103" s="10"/>
      <c r="H103" s="12"/>
    </row>
    <row r="104" spans="1:8">
      <c r="A104" s="8"/>
      <c r="B104" s="13" t="s">
        <v>7</v>
      </c>
      <c r="C104" s="67" t="s">
        <v>8</v>
      </c>
      <c r="D104" s="15" t="s">
        <v>9</v>
      </c>
      <c r="E104" s="16" t="s">
        <v>10</v>
      </c>
      <c r="F104" s="17" t="s">
        <v>11</v>
      </c>
      <c r="G104" s="61" t="s">
        <v>12</v>
      </c>
      <c r="H104" s="17" t="s">
        <v>13</v>
      </c>
    </row>
    <row r="105" spans="1:8">
      <c r="A105" s="8"/>
      <c r="B105" s="50"/>
      <c r="C105" s="24"/>
      <c r="D105" s="20" t="s">
        <v>14</v>
      </c>
      <c r="E105" s="21">
        <f>DIF</f>
        <v>0</v>
      </c>
      <c r="F105" s="51"/>
      <c r="G105" s="51"/>
      <c r="H105" s="51"/>
    </row>
    <row r="106" spans="1:8">
      <c r="A106" s="8"/>
      <c r="B106" s="23" t="s">
        <v>111</v>
      </c>
      <c r="C106" s="28" t="s">
        <v>112</v>
      </c>
      <c r="D106" s="30">
        <v>165.28</v>
      </c>
      <c r="E106" s="26">
        <f t="shared" ref="E106:E128" si="7">D106*$E$105</f>
        <v>0</v>
      </c>
      <c r="F106" s="27">
        <v>1.627</v>
      </c>
      <c r="G106" s="22"/>
      <c r="H106" s="27"/>
    </row>
    <row r="107" spans="1:8">
      <c r="A107" s="8"/>
      <c r="B107" s="23" t="s">
        <v>113</v>
      </c>
      <c r="C107" s="28" t="s">
        <v>114</v>
      </c>
      <c r="D107" s="68">
        <v>180.5</v>
      </c>
      <c r="E107" s="26">
        <f t="shared" si="7"/>
        <v>0</v>
      </c>
      <c r="F107" s="27">
        <v>2.077</v>
      </c>
      <c r="G107" s="22"/>
      <c r="H107" s="27"/>
    </row>
    <row r="108" spans="1:8">
      <c r="A108" s="8"/>
      <c r="B108" s="23" t="s">
        <v>115</v>
      </c>
      <c r="C108" s="28" t="s">
        <v>116</v>
      </c>
      <c r="D108" s="30">
        <v>233.03</v>
      </c>
      <c r="E108" s="26">
        <f t="shared" si="7"/>
        <v>0</v>
      </c>
      <c r="F108" s="27">
        <v>2.0680000000000001</v>
      </c>
      <c r="G108" s="22"/>
      <c r="H108" s="27"/>
    </row>
    <row r="109" spans="1:8">
      <c r="A109" s="8"/>
      <c r="B109" s="23" t="s">
        <v>117</v>
      </c>
      <c r="C109" s="28" t="s">
        <v>118</v>
      </c>
      <c r="D109" s="30">
        <v>165.28</v>
      </c>
      <c r="E109" s="26">
        <f t="shared" si="7"/>
        <v>0</v>
      </c>
      <c r="F109" s="27">
        <v>2.5110000000000001</v>
      </c>
      <c r="G109" s="22"/>
      <c r="H109" s="27"/>
    </row>
    <row r="110" spans="1:8">
      <c r="A110" s="8"/>
      <c r="B110" s="32" t="s">
        <v>85</v>
      </c>
      <c r="C110" s="28" t="s">
        <v>119</v>
      </c>
      <c r="D110" s="30">
        <v>233.03</v>
      </c>
      <c r="E110" s="26">
        <f t="shared" si="7"/>
        <v>0</v>
      </c>
      <c r="F110" s="27">
        <v>2.7320000000000002</v>
      </c>
      <c r="G110" s="22"/>
      <c r="H110" s="27"/>
    </row>
    <row r="111" spans="1:8">
      <c r="A111" s="8"/>
      <c r="B111" s="32" t="s">
        <v>83</v>
      </c>
      <c r="C111" s="28" t="s">
        <v>120</v>
      </c>
      <c r="D111" s="30">
        <v>233.03</v>
      </c>
      <c r="E111" s="26">
        <f t="shared" si="7"/>
        <v>0</v>
      </c>
      <c r="F111" s="27">
        <v>2.8420000000000001</v>
      </c>
      <c r="G111" s="22"/>
      <c r="H111" s="27"/>
    </row>
    <row r="112" spans="1:8" ht="15">
      <c r="A112" s="8"/>
      <c r="B112" s="32" t="s">
        <v>87</v>
      </c>
      <c r="C112" s="28" t="s">
        <v>121</v>
      </c>
      <c r="D112" s="85">
        <v>0</v>
      </c>
      <c r="E112" s="26">
        <f t="shared" si="7"/>
        <v>0</v>
      </c>
      <c r="F112" s="27">
        <v>2.9750000000000001</v>
      </c>
      <c r="G112" s="22"/>
      <c r="H112" s="27"/>
    </row>
    <row r="113" spans="1:8">
      <c r="A113" s="8"/>
      <c r="B113" s="32" t="s">
        <v>122</v>
      </c>
      <c r="C113" s="28" t="s">
        <v>123</v>
      </c>
      <c r="D113" s="30">
        <v>190.55</v>
      </c>
      <c r="E113" s="26">
        <f t="shared" si="7"/>
        <v>0</v>
      </c>
      <c r="F113" s="27">
        <v>2.7890000000000001</v>
      </c>
      <c r="G113" s="22"/>
      <c r="H113" s="27"/>
    </row>
    <row r="114" spans="1:8">
      <c r="A114" s="8"/>
      <c r="B114" s="32" t="s">
        <v>124</v>
      </c>
      <c r="C114" s="28" t="s">
        <v>125</v>
      </c>
      <c r="D114" s="30">
        <v>243.35</v>
      </c>
      <c r="E114" s="26">
        <f t="shared" si="7"/>
        <v>0</v>
      </c>
      <c r="F114" s="27">
        <v>2.8730000000000002</v>
      </c>
      <c r="G114" s="22"/>
      <c r="H114" s="27"/>
    </row>
    <row r="115" spans="1:8">
      <c r="A115" s="8"/>
      <c r="B115" s="32" t="s">
        <v>126</v>
      </c>
      <c r="C115" s="28" t="s">
        <v>127</v>
      </c>
      <c r="D115" s="30">
        <v>243.35</v>
      </c>
      <c r="E115" s="26">
        <f t="shared" si="7"/>
        <v>0</v>
      </c>
      <c r="F115" s="27">
        <v>3.1640000000000001</v>
      </c>
      <c r="G115" s="22"/>
      <c r="H115" s="27"/>
    </row>
    <row r="116" spans="1:8">
      <c r="A116" s="8"/>
      <c r="B116" s="32" t="s">
        <v>89</v>
      </c>
      <c r="C116" s="28" t="s">
        <v>128</v>
      </c>
      <c r="D116" s="30">
        <v>280.10000000000002</v>
      </c>
      <c r="E116" s="26">
        <f t="shared" si="7"/>
        <v>0</v>
      </c>
      <c r="F116" s="27">
        <v>3.4620000000000002</v>
      </c>
      <c r="G116" s="22"/>
      <c r="H116" s="27"/>
    </row>
    <row r="117" spans="1:8" ht="15">
      <c r="A117" s="8"/>
      <c r="B117" s="32" t="s">
        <v>91</v>
      </c>
      <c r="C117" s="28" t="s">
        <v>129</v>
      </c>
      <c r="D117" s="85">
        <v>0</v>
      </c>
      <c r="E117" s="26">
        <f t="shared" si="7"/>
        <v>0</v>
      </c>
      <c r="F117" s="27">
        <v>3.1640000000000001</v>
      </c>
      <c r="G117" s="22"/>
      <c r="H117" s="27"/>
    </row>
    <row r="118" spans="1:8">
      <c r="A118" s="8"/>
      <c r="B118" s="32" t="s">
        <v>130</v>
      </c>
      <c r="C118" s="28" t="s">
        <v>131</v>
      </c>
      <c r="D118" s="30">
        <v>241.08</v>
      </c>
      <c r="E118" s="26">
        <f t="shared" si="7"/>
        <v>0</v>
      </c>
      <c r="F118" s="27">
        <v>3.726</v>
      </c>
      <c r="G118" s="22"/>
      <c r="H118" s="27"/>
    </row>
    <row r="119" spans="1:8">
      <c r="A119" s="8"/>
      <c r="B119" s="32" t="s">
        <v>132</v>
      </c>
      <c r="C119" s="28" t="s">
        <v>133</v>
      </c>
      <c r="D119" s="30">
        <v>284.68</v>
      </c>
      <c r="E119" s="26">
        <f t="shared" si="7"/>
        <v>0</v>
      </c>
      <c r="F119" s="53">
        <v>3.605</v>
      </c>
      <c r="G119" s="78"/>
      <c r="H119" s="53"/>
    </row>
    <row r="120" spans="1:8">
      <c r="A120" s="8"/>
      <c r="B120" s="32" t="s">
        <v>134</v>
      </c>
      <c r="C120" s="28" t="s">
        <v>135</v>
      </c>
      <c r="D120" s="30">
        <v>295.02999999999997</v>
      </c>
      <c r="E120" s="79">
        <f t="shared" si="7"/>
        <v>0</v>
      </c>
      <c r="F120" s="53">
        <v>3.7490000000000001</v>
      </c>
      <c r="G120" s="39"/>
      <c r="H120" s="53"/>
    </row>
    <row r="121" spans="1:8">
      <c r="A121" s="8"/>
      <c r="B121" s="32" t="s">
        <v>93</v>
      </c>
      <c r="C121" s="28" t="s">
        <v>136</v>
      </c>
      <c r="D121" s="30">
        <v>295.02999999999997</v>
      </c>
      <c r="E121" s="26">
        <f t="shared" si="7"/>
        <v>0</v>
      </c>
      <c r="F121" s="53">
        <v>4.1120000000000001</v>
      </c>
      <c r="G121" s="39"/>
      <c r="H121" s="53"/>
    </row>
    <row r="122" spans="1:8">
      <c r="A122" s="8"/>
      <c r="B122" s="32" t="s">
        <v>95</v>
      </c>
      <c r="C122" s="28" t="s">
        <v>137</v>
      </c>
      <c r="D122" s="30">
        <v>307.64999999999998</v>
      </c>
      <c r="E122" s="26">
        <f t="shared" si="7"/>
        <v>0</v>
      </c>
      <c r="F122" s="53">
        <v>4.7190000000000003</v>
      </c>
      <c r="G122" s="39"/>
      <c r="H122" s="53"/>
    </row>
    <row r="123" spans="1:8">
      <c r="A123" s="8"/>
      <c r="B123" s="32" t="s">
        <v>97</v>
      </c>
      <c r="C123" s="28" t="s">
        <v>138</v>
      </c>
      <c r="D123" s="30">
        <v>329.48</v>
      </c>
      <c r="E123" s="26">
        <f t="shared" si="7"/>
        <v>0</v>
      </c>
      <c r="F123" s="81">
        <v>5.843</v>
      </c>
      <c r="G123" s="39"/>
      <c r="H123" s="53"/>
    </row>
    <row r="124" spans="1:8" ht="15">
      <c r="A124" s="8"/>
      <c r="B124" s="32" t="s">
        <v>139</v>
      </c>
      <c r="C124" s="28" t="s">
        <v>140</v>
      </c>
      <c r="D124" s="85">
        <v>0</v>
      </c>
      <c r="E124" s="26">
        <f t="shared" si="7"/>
        <v>0</v>
      </c>
      <c r="F124" s="27">
        <v>5.367</v>
      </c>
      <c r="G124" s="8"/>
      <c r="H124" s="27"/>
    </row>
    <row r="125" spans="1:8" ht="15">
      <c r="A125" s="8"/>
      <c r="B125" s="32" t="s">
        <v>141</v>
      </c>
      <c r="C125" s="28" t="s">
        <v>142</v>
      </c>
      <c r="D125" s="85">
        <v>0</v>
      </c>
      <c r="E125" s="26">
        <f t="shared" si="7"/>
        <v>0</v>
      </c>
      <c r="F125" s="27">
        <v>6.2030000000000003</v>
      </c>
      <c r="G125" s="8"/>
      <c r="H125" s="27"/>
    </row>
    <row r="126" spans="1:8">
      <c r="A126" s="8"/>
      <c r="B126" s="32" t="s">
        <v>143</v>
      </c>
      <c r="C126" s="28" t="s">
        <v>144</v>
      </c>
      <c r="D126" s="30">
        <v>493.12</v>
      </c>
      <c r="E126" s="26">
        <f t="shared" si="7"/>
        <v>0</v>
      </c>
      <c r="F126" s="27">
        <v>6.6109999999999998</v>
      </c>
      <c r="G126" s="8"/>
      <c r="H126" s="27"/>
    </row>
    <row r="127" spans="1:8">
      <c r="A127" s="8"/>
      <c r="B127" s="32" t="s">
        <v>99</v>
      </c>
      <c r="C127" s="28" t="s">
        <v>145</v>
      </c>
      <c r="D127" s="30">
        <v>493.12</v>
      </c>
      <c r="E127" s="26">
        <f t="shared" si="7"/>
        <v>0</v>
      </c>
      <c r="F127" s="27">
        <v>6.7539999999999996</v>
      </c>
      <c r="G127" s="8"/>
      <c r="H127" s="27"/>
    </row>
    <row r="128" spans="1:8">
      <c r="A128" s="8"/>
      <c r="B128" s="33" t="s">
        <v>101</v>
      </c>
      <c r="C128" s="34" t="s">
        <v>146</v>
      </c>
      <c r="D128" s="59">
        <v>493.12</v>
      </c>
      <c r="E128" s="36">
        <f t="shared" si="7"/>
        <v>0</v>
      </c>
      <c r="F128" s="69">
        <v>7.5259999999999998</v>
      </c>
      <c r="G128" s="66"/>
      <c r="H128" s="37"/>
    </row>
    <row r="129" spans="1:8">
      <c r="A129" s="8"/>
      <c r="B129" s="38"/>
      <c r="C129" s="39"/>
      <c r="D129" s="40"/>
      <c r="E129" s="41"/>
      <c r="F129" s="86"/>
      <c r="G129" s="8"/>
      <c r="H129" s="8"/>
    </row>
    <row r="130" spans="1:8">
      <c r="A130" s="8"/>
      <c r="B130" s="9" t="s">
        <v>147</v>
      </c>
      <c r="C130" s="10"/>
      <c r="D130" s="10"/>
      <c r="E130" s="10"/>
      <c r="F130" s="11"/>
      <c r="G130" s="10"/>
      <c r="H130" s="12"/>
    </row>
    <row r="131" spans="1:8">
      <c r="A131" s="8"/>
      <c r="B131" s="13" t="s">
        <v>7</v>
      </c>
      <c r="C131" s="67" t="s">
        <v>8</v>
      </c>
      <c r="D131" s="15" t="s">
        <v>9</v>
      </c>
      <c r="E131" s="16" t="s">
        <v>10</v>
      </c>
      <c r="F131" s="17" t="s">
        <v>11</v>
      </c>
      <c r="G131" s="61" t="s">
        <v>12</v>
      </c>
      <c r="H131" s="17" t="s">
        <v>13</v>
      </c>
    </row>
    <row r="132" spans="1:8">
      <c r="A132" s="8"/>
      <c r="B132" s="32" t="s">
        <v>103</v>
      </c>
      <c r="C132" s="28" t="s">
        <v>148</v>
      </c>
      <c r="D132" s="30">
        <v>493.12</v>
      </c>
      <c r="E132" s="26">
        <f>D132*$E$105</f>
        <v>0</v>
      </c>
      <c r="F132" s="27">
        <v>8.2970000000000006</v>
      </c>
      <c r="G132" s="8"/>
      <c r="H132" s="27"/>
    </row>
    <row r="133" spans="1:8">
      <c r="A133" s="8"/>
      <c r="B133" s="33" t="s">
        <v>105</v>
      </c>
      <c r="C133" s="34" t="s">
        <v>149</v>
      </c>
      <c r="D133" s="59">
        <v>493.12</v>
      </c>
      <c r="E133" s="36">
        <f>D133*$E$105</f>
        <v>0</v>
      </c>
      <c r="F133" s="55"/>
      <c r="G133" s="73"/>
      <c r="H133" s="55"/>
    </row>
    <row r="134" spans="1:8">
      <c r="A134" s="8"/>
      <c r="B134" s="38"/>
      <c r="C134" s="39"/>
      <c r="D134" s="40"/>
      <c r="E134" s="41"/>
      <c r="F134" s="39"/>
      <c r="G134" s="39"/>
      <c r="H134" s="39"/>
    </row>
    <row r="135" spans="1:8">
      <c r="A135" s="8"/>
      <c r="B135" s="9" t="s">
        <v>150</v>
      </c>
      <c r="C135" s="10"/>
      <c r="D135" s="10"/>
      <c r="E135" s="10"/>
      <c r="F135" s="11"/>
      <c r="G135" s="10"/>
      <c r="H135" s="12"/>
    </row>
    <row r="136" spans="1:8">
      <c r="A136" s="8"/>
      <c r="B136" s="13" t="s">
        <v>7</v>
      </c>
      <c r="C136" s="67" t="s">
        <v>8</v>
      </c>
      <c r="D136" s="15" t="s">
        <v>9</v>
      </c>
      <c r="E136" s="16" t="s">
        <v>10</v>
      </c>
      <c r="F136" s="17" t="s">
        <v>11</v>
      </c>
      <c r="G136" s="61" t="s">
        <v>12</v>
      </c>
      <c r="H136" s="17" t="s">
        <v>13</v>
      </c>
    </row>
    <row r="137" spans="1:8">
      <c r="A137" s="8"/>
      <c r="B137" s="50"/>
      <c r="C137" s="24"/>
      <c r="D137" s="20" t="s">
        <v>14</v>
      </c>
      <c r="E137" s="70">
        <f>DIF</f>
        <v>0</v>
      </c>
      <c r="F137" s="51"/>
      <c r="G137" s="51"/>
      <c r="H137" s="51"/>
    </row>
    <row r="138" spans="1:8">
      <c r="A138" s="8"/>
      <c r="B138" s="32" t="s">
        <v>111</v>
      </c>
      <c r="C138" s="28" t="s">
        <v>151</v>
      </c>
      <c r="D138" s="68">
        <v>157</v>
      </c>
      <c r="E138" s="26">
        <f t="shared" ref="E138:E160" si="8">D138*$E$137</f>
        <v>0</v>
      </c>
      <c r="F138" s="53">
        <v>1.627</v>
      </c>
      <c r="G138" s="78"/>
      <c r="H138" s="53"/>
    </row>
    <row r="139" spans="1:8">
      <c r="A139" s="8"/>
      <c r="B139" s="32" t="s">
        <v>83</v>
      </c>
      <c r="C139" s="28" t="s">
        <v>152</v>
      </c>
      <c r="D139" s="68">
        <v>168.5</v>
      </c>
      <c r="E139" s="26">
        <f t="shared" si="8"/>
        <v>0</v>
      </c>
      <c r="F139" s="53">
        <v>2.7469999999999999</v>
      </c>
      <c r="G139" s="78"/>
      <c r="H139" s="53"/>
    </row>
    <row r="140" spans="1:8">
      <c r="A140" s="8"/>
      <c r="B140" s="32" t="s">
        <v>153</v>
      </c>
      <c r="C140" s="28" t="s">
        <v>154</v>
      </c>
      <c r="D140" s="68">
        <v>147.5</v>
      </c>
      <c r="E140" s="26">
        <f t="shared" si="8"/>
        <v>0</v>
      </c>
      <c r="F140" s="53">
        <v>2.9750000000000001</v>
      </c>
      <c r="G140" s="78"/>
      <c r="H140" s="53"/>
    </row>
    <row r="141" spans="1:8" ht="15">
      <c r="A141" s="8"/>
      <c r="B141" s="32" t="s">
        <v>124</v>
      </c>
      <c r="C141" s="28" t="s">
        <v>155</v>
      </c>
      <c r="D141" s="85">
        <v>0</v>
      </c>
      <c r="E141" s="26">
        <f t="shared" si="8"/>
        <v>0</v>
      </c>
      <c r="F141" s="53">
        <v>2.8730000000000002</v>
      </c>
      <c r="G141" s="78"/>
      <c r="H141" s="53"/>
    </row>
    <row r="142" spans="1:8" ht="15">
      <c r="A142" s="8"/>
      <c r="B142" s="32" t="s">
        <v>126</v>
      </c>
      <c r="C142" s="28" t="s">
        <v>156</v>
      </c>
      <c r="D142" s="85">
        <v>0</v>
      </c>
      <c r="E142" s="26">
        <f t="shared" si="8"/>
        <v>0</v>
      </c>
      <c r="F142" s="53"/>
      <c r="G142" s="78"/>
      <c r="H142" s="53"/>
    </row>
    <row r="143" spans="1:8">
      <c r="A143" s="8"/>
      <c r="B143" s="32" t="s">
        <v>89</v>
      </c>
      <c r="C143" s="28" t="s">
        <v>157</v>
      </c>
      <c r="D143" s="30">
        <v>112.58</v>
      </c>
      <c r="E143" s="26">
        <f t="shared" si="8"/>
        <v>0</v>
      </c>
      <c r="F143" s="53"/>
      <c r="G143" s="78"/>
      <c r="H143" s="53"/>
    </row>
    <row r="144" spans="1:8">
      <c r="A144" s="8"/>
      <c r="B144" s="32" t="s">
        <v>91</v>
      </c>
      <c r="C144" s="28" t="s">
        <v>158</v>
      </c>
      <c r="D144" s="30">
        <v>154.05000000000001</v>
      </c>
      <c r="E144" s="26">
        <f t="shared" si="8"/>
        <v>0</v>
      </c>
      <c r="F144" s="53"/>
      <c r="G144" s="78"/>
      <c r="H144" s="53"/>
    </row>
    <row r="145" spans="1:8" ht="15">
      <c r="A145" s="8"/>
      <c r="B145" s="32" t="s">
        <v>132</v>
      </c>
      <c r="C145" s="28" t="s">
        <v>159</v>
      </c>
      <c r="D145" s="85">
        <v>0</v>
      </c>
      <c r="E145" s="26">
        <f t="shared" si="8"/>
        <v>0</v>
      </c>
      <c r="F145" s="53"/>
      <c r="G145" s="78"/>
      <c r="H145" s="53"/>
    </row>
    <row r="146" spans="1:8">
      <c r="A146" s="8"/>
      <c r="B146" s="32" t="s">
        <v>134</v>
      </c>
      <c r="C146" s="28" t="s">
        <v>160</v>
      </c>
      <c r="D146" s="30">
        <v>217.2</v>
      </c>
      <c r="E146" s="26">
        <f t="shared" si="8"/>
        <v>0</v>
      </c>
      <c r="F146" s="53"/>
      <c r="G146" s="78"/>
      <c r="H146" s="53"/>
    </row>
    <row r="147" spans="1:8">
      <c r="A147" s="8"/>
      <c r="B147" s="32" t="s">
        <v>93</v>
      </c>
      <c r="C147" s="28" t="s">
        <v>161</v>
      </c>
      <c r="D147" s="30">
        <v>149.63</v>
      </c>
      <c r="E147" s="26">
        <f t="shared" si="8"/>
        <v>0</v>
      </c>
      <c r="F147" s="53"/>
      <c r="G147" s="78"/>
      <c r="H147" s="53"/>
    </row>
    <row r="148" spans="1:8">
      <c r="A148" s="8"/>
      <c r="B148" s="32" t="s">
        <v>95</v>
      </c>
      <c r="C148" s="28" t="s">
        <v>162</v>
      </c>
      <c r="D148" s="30">
        <v>186.65</v>
      </c>
      <c r="E148" s="26">
        <f t="shared" si="8"/>
        <v>0</v>
      </c>
      <c r="F148" s="53"/>
      <c r="G148" s="78"/>
      <c r="H148" s="53"/>
    </row>
    <row r="149" spans="1:8">
      <c r="A149" s="8"/>
      <c r="B149" s="32" t="s">
        <v>97</v>
      </c>
      <c r="C149" s="28" t="s">
        <v>163</v>
      </c>
      <c r="D149" s="30">
        <v>186.65</v>
      </c>
      <c r="E149" s="26">
        <f t="shared" si="8"/>
        <v>0</v>
      </c>
      <c r="F149" s="53"/>
      <c r="G149" s="78"/>
      <c r="H149" s="53"/>
    </row>
    <row r="150" spans="1:8" ht="15">
      <c r="A150" s="8"/>
      <c r="B150" s="32" t="s">
        <v>164</v>
      </c>
      <c r="C150" s="28" t="s">
        <v>165</v>
      </c>
      <c r="D150" s="85">
        <v>0</v>
      </c>
      <c r="E150" s="26">
        <f t="shared" si="8"/>
        <v>0</v>
      </c>
      <c r="F150" s="53"/>
      <c r="G150" s="78"/>
      <c r="H150" s="53"/>
    </row>
    <row r="151" spans="1:8">
      <c r="A151" s="8"/>
      <c r="B151" s="32" t="s">
        <v>166</v>
      </c>
      <c r="C151" s="28" t="s">
        <v>167</v>
      </c>
      <c r="D151" s="30">
        <v>339.4</v>
      </c>
      <c r="E151" s="26">
        <f t="shared" si="8"/>
        <v>0</v>
      </c>
      <c r="F151" s="53"/>
      <c r="G151" s="78"/>
      <c r="H151" s="53"/>
    </row>
    <row r="152" spans="1:8">
      <c r="A152" s="8"/>
      <c r="B152" s="32" t="s">
        <v>168</v>
      </c>
      <c r="C152" s="28" t="s">
        <v>169</v>
      </c>
      <c r="D152" s="30">
        <v>339.4</v>
      </c>
      <c r="E152" s="26">
        <f t="shared" si="8"/>
        <v>0</v>
      </c>
      <c r="F152" s="53"/>
      <c r="G152" s="78"/>
      <c r="H152" s="53"/>
    </row>
    <row r="153" spans="1:8">
      <c r="A153" s="8"/>
      <c r="B153" s="32" t="s">
        <v>99</v>
      </c>
      <c r="C153" s="28" t="s">
        <v>170</v>
      </c>
      <c r="D153" s="30">
        <v>345.13</v>
      </c>
      <c r="E153" s="26">
        <f t="shared" si="8"/>
        <v>0</v>
      </c>
      <c r="F153" s="53"/>
      <c r="G153" s="78"/>
      <c r="H153" s="53"/>
    </row>
    <row r="154" spans="1:8">
      <c r="A154" s="8"/>
      <c r="B154" s="32" t="s">
        <v>101</v>
      </c>
      <c r="C154" s="28" t="s">
        <v>171</v>
      </c>
      <c r="D154" s="30">
        <v>384.4</v>
      </c>
      <c r="E154" s="26">
        <f t="shared" si="8"/>
        <v>0</v>
      </c>
      <c r="F154" s="53"/>
      <c r="G154" s="78"/>
      <c r="H154" s="53"/>
    </row>
    <row r="155" spans="1:8">
      <c r="A155" s="8"/>
      <c r="B155" s="32" t="s">
        <v>103</v>
      </c>
      <c r="C155" s="28" t="s">
        <v>172</v>
      </c>
      <c r="D155" s="30">
        <v>345.13</v>
      </c>
      <c r="E155" s="26">
        <f t="shared" si="8"/>
        <v>0</v>
      </c>
      <c r="F155" s="53"/>
      <c r="G155" s="78"/>
      <c r="H155" s="53"/>
    </row>
    <row r="156" spans="1:8">
      <c r="A156" s="8"/>
      <c r="B156" s="32" t="s">
        <v>105</v>
      </c>
      <c r="C156" s="28" t="s">
        <v>173</v>
      </c>
      <c r="D156" s="30">
        <v>299.85000000000002</v>
      </c>
      <c r="E156" s="26">
        <f t="shared" si="8"/>
        <v>0</v>
      </c>
      <c r="F156" s="27"/>
      <c r="G156" s="22"/>
      <c r="H156" s="53"/>
    </row>
    <row r="157" spans="1:8">
      <c r="A157" s="8"/>
      <c r="B157" s="32" t="s">
        <v>174</v>
      </c>
      <c r="C157" s="28" t="s">
        <v>175</v>
      </c>
      <c r="D157" s="30">
        <v>444.38</v>
      </c>
      <c r="E157" s="26">
        <f t="shared" si="8"/>
        <v>0</v>
      </c>
      <c r="F157" s="27"/>
      <c r="G157" s="22"/>
      <c r="H157" s="27"/>
    </row>
    <row r="158" spans="1:8" ht="15">
      <c r="A158" s="8"/>
      <c r="B158" s="32" t="s">
        <v>176</v>
      </c>
      <c r="C158" s="28" t="s">
        <v>177</v>
      </c>
      <c r="D158" s="85">
        <v>0</v>
      </c>
      <c r="E158" s="26">
        <f t="shared" si="8"/>
        <v>0</v>
      </c>
      <c r="F158" s="27"/>
      <c r="G158" s="22"/>
      <c r="H158" s="27"/>
    </row>
    <row r="159" spans="1:8" ht="15">
      <c r="A159" s="8"/>
      <c r="B159" s="32" t="s">
        <v>107</v>
      </c>
      <c r="C159" s="28" t="s">
        <v>178</v>
      </c>
      <c r="D159" s="85">
        <v>0</v>
      </c>
      <c r="E159" s="26">
        <f t="shared" si="8"/>
        <v>0</v>
      </c>
      <c r="F159" s="27"/>
      <c r="G159" s="22"/>
      <c r="H159" s="27"/>
    </row>
    <row r="160" spans="1:8" ht="15">
      <c r="A160" s="8"/>
      <c r="B160" s="33" t="s">
        <v>179</v>
      </c>
      <c r="C160" s="34" t="s">
        <v>180</v>
      </c>
      <c r="D160" s="35">
        <v>0</v>
      </c>
      <c r="E160" s="36">
        <f t="shared" si="8"/>
        <v>0</v>
      </c>
      <c r="F160" s="87"/>
      <c r="G160" s="75"/>
      <c r="H160" s="37"/>
    </row>
    <row r="161" spans="1:9">
      <c r="A161" s="8"/>
      <c r="B161" s="38"/>
      <c r="C161" s="39"/>
      <c r="D161" s="40"/>
      <c r="E161" s="41"/>
      <c r="F161" s="39"/>
      <c r="G161" s="39"/>
      <c r="H161" s="39"/>
    </row>
    <row r="162" spans="1:9">
      <c r="A162" s="8"/>
      <c r="B162" s="9" t="s">
        <v>181</v>
      </c>
      <c r="C162" s="10"/>
      <c r="D162" s="10"/>
      <c r="E162" s="10"/>
      <c r="F162" s="11"/>
      <c r="G162" s="10"/>
      <c r="H162" s="12"/>
    </row>
    <row r="163" spans="1:9">
      <c r="A163" s="8"/>
      <c r="B163" s="13" t="s">
        <v>7</v>
      </c>
      <c r="C163" s="15"/>
      <c r="D163" s="16" t="s">
        <v>9</v>
      </c>
      <c r="E163" s="67" t="s">
        <v>10</v>
      </c>
      <c r="F163" s="13" t="s">
        <v>11</v>
      </c>
      <c r="G163" s="88" t="s">
        <v>12</v>
      </c>
      <c r="H163" s="17" t="s">
        <v>13</v>
      </c>
    </row>
    <row r="164" spans="1:9">
      <c r="A164" s="8"/>
      <c r="B164" s="50"/>
      <c r="C164" s="8"/>
      <c r="D164" s="20" t="s">
        <v>14</v>
      </c>
      <c r="E164" s="70">
        <f>DIF</f>
        <v>0</v>
      </c>
      <c r="F164" s="71"/>
      <c r="G164" s="51"/>
      <c r="H164" s="71"/>
    </row>
    <row r="165" spans="1:9">
      <c r="A165" s="89" t="s">
        <v>182</v>
      </c>
      <c r="B165" s="32" t="s">
        <v>183</v>
      </c>
      <c r="C165" s="28" t="s">
        <v>184</v>
      </c>
      <c r="D165" s="30">
        <v>42.5</v>
      </c>
      <c r="E165" s="26">
        <f t="shared" ref="E165:E173" si="9">D165*$E$164</f>
        <v>0</v>
      </c>
      <c r="F165" s="27"/>
      <c r="G165" s="8"/>
      <c r="H165" s="27"/>
      <c r="I165" s="8"/>
    </row>
    <row r="166" spans="1:9" ht="15">
      <c r="A166" s="8"/>
      <c r="B166" s="32" t="s">
        <v>185</v>
      </c>
      <c r="C166" s="28" t="s">
        <v>186</v>
      </c>
      <c r="D166" s="85">
        <v>0</v>
      </c>
      <c r="E166" s="26">
        <f t="shared" si="9"/>
        <v>0</v>
      </c>
      <c r="F166" s="27"/>
      <c r="G166" s="8"/>
      <c r="H166" s="27"/>
      <c r="I166" s="8"/>
    </row>
    <row r="167" spans="1:9">
      <c r="A167" s="8"/>
      <c r="B167" s="32" t="s">
        <v>187</v>
      </c>
      <c r="C167" s="28" t="s">
        <v>188</v>
      </c>
      <c r="D167" s="30">
        <v>56.63</v>
      </c>
      <c r="E167" s="26">
        <f t="shared" si="9"/>
        <v>0</v>
      </c>
      <c r="F167" s="53"/>
      <c r="G167" s="39"/>
      <c r="H167" s="53"/>
      <c r="I167" s="8"/>
    </row>
    <row r="168" spans="1:9">
      <c r="A168" s="8"/>
      <c r="B168" s="32" t="s">
        <v>189</v>
      </c>
      <c r="C168" s="28" t="s">
        <v>190</v>
      </c>
      <c r="D168" s="30">
        <v>61.25</v>
      </c>
      <c r="E168" s="26">
        <f t="shared" si="9"/>
        <v>0</v>
      </c>
      <c r="F168" s="90"/>
      <c r="G168" s="78"/>
      <c r="H168" s="53"/>
    </row>
    <row r="169" spans="1:9" ht="15">
      <c r="A169" s="8"/>
      <c r="B169" s="32" t="s">
        <v>191</v>
      </c>
      <c r="C169" s="80" t="s">
        <v>192</v>
      </c>
      <c r="D169" s="85">
        <v>0</v>
      </c>
      <c r="E169" s="26">
        <f t="shared" si="9"/>
        <v>0</v>
      </c>
      <c r="F169" s="53"/>
      <c r="G169" s="39"/>
      <c r="H169" s="53"/>
    </row>
    <row r="170" spans="1:9">
      <c r="A170" s="8"/>
      <c r="B170" s="32" t="s">
        <v>193</v>
      </c>
      <c r="C170" s="80" t="s">
        <v>194</v>
      </c>
      <c r="D170" s="30">
        <v>99.5</v>
      </c>
      <c r="E170" s="26">
        <f t="shared" si="9"/>
        <v>0</v>
      </c>
      <c r="F170" s="53"/>
      <c r="G170" s="39"/>
      <c r="H170" s="53"/>
    </row>
    <row r="171" spans="1:9" ht="15">
      <c r="A171" s="8"/>
      <c r="B171" s="32" t="s">
        <v>195</v>
      </c>
      <c r="C171" s="80" t="s">
        <v>196</v>
      </c>
      <c r="D171" s="85">
        <v>0</v>
      </c>
      <c r="E171" s="26">
        <f t="shared" si="9"/>
        <v>0</v>
      </c>
      <c r="F171" s="53"/>
      <c r="G171" s="39"/>
      <c r="H171" s="53"/>
    </row>
    <row r="172" spans="1:9" ht="15">
      <c r="A172" s="8"/>
      <c r="B172" s="32" t="s">
        <v>197</v>
      </c>
      <c r="C172" s="80" t="s">
        <v>198</v>
      </c>
      <c r="D172" s="85">
        <v>0</v>
      </c>
      <c r="E172" s="26">
        <f t="shared" si="9"/>
        <v>0</v>
      </c>
      <c r="F172" s="53"/>
      <c r="G172" s="39"/>
      <c r="H172" s="53"/>
    </row>
    <row r="173" spans="1:9">
      <c r="A173" s="8"/>
      <c r="B173" s="33" t="s">
        <v>199</v>
      </c>
      <c r="C173" s="73" t="s">
        <v>200</v>
      </c>
      <c r="D173" s="59">
        <v>101.5</v>
      </c>
      <c r="E173" s="36">
        <f t="shared" si="9"/>
        <v>0</v>
      </c>
      <c r="F173" s="55"/>
      <c r="G173" s="73"/>
      <c r="H173" s="55"/>
    </row>
    <row r="174" spans="1:9" ht="15">
      <c r="A174" s="8"/>
      <c r="B174" s="38"/>
      <c r="C174" s="39"/>
      <c r="D174" s="91"/>
      <c r="E174" s="41"/>
      <c r="F174" s="39"/>
      <c r="G174" s="39"/>
      <c r="H174" s="39"/>
    </row>
    <row r="175" spans="1:9">
      <c r="A175" s="8"/>
      <c r="B175" s="9" t="s">
        <v>201</v>
      </c>
      <c r="C175" s="10"/>
      <c r="D175" s="10"/>
      <c r="E175" s="10"/>
      <c r="F175" s="11"/>
      <c r="G175" s="10"/>
      <c r="H175" s="12"/>
    </row>
    <row r="176" spans="1:9">
      <c r="A176" s="8"/>
      <c r="B176" s="13" t="s">
        <v>7</v>
      </c>
      <c r="C176" s="14"/>
      <c r="D176" s="45" t="s">
        <v>9</v>
      </c>
      <c r="E176" s="13" t="s">
        <v>10</v>
      </c>
      <c r="F176" s="14" t="s">
        <v>11</v>
      </c>
      <c r="G176" s="45" t="s">
        <v>12</v>
      </c>
      <c r="H176" s="17" t="s">
        <v>13</v>
      </c>
    </row>
    <row r="177" spans="1:9">
      <c r="A177" s="8"/>
      <c r="B177" s="50"/>
      <c r="C177" s="51"/>
      <c r="D177" s="20" t="s">
        <v>14</v>
      </c>
      <c r="E177" s="70">
        <f>DIF</f>
        <v>0</v>
      </c>
      <c r="F177" s="51"/>
      <c r="G177" s="51"/>
      <c r="H177" s="51"/>
    </row>
    <row r="178" spans="1:9">
      <c r="A178" s="8"/>
      <c r="B178" s="32" t="s">
        <v>153</v>
      </c>
      <c r="C178" s="28" t="s">
        <v>202</v>
      </c>
      <c r="D178" s="77">
        <v>128.1</v>
      </c>
      <c r="E178" s="79">
        <f t="shared" ref="E178:E189" si="10">D178*$E$177</f>
        <v>0</v>
      </c>
      <c r="F178" s="27"/>
      <c r="G178" s="22"/>
      <c r="H178" s="27"/>
      <c r="I178" s="8"/>
    </row>
    <row r="179" spans="1:9">
      <c r="A179" s="8"/>
      <c r="B179" s="32" t="s">
        <v>89</v>
      </c>
      <c r="C179" s="28" t="s">
        <v>203</v>
      </c>
      <c r="D179" s="77">
        <v>92.5</v>
      </c>
      <c r="E179" s="79">
        <f t="shared" si="10"/>
        <v>0</v>
      </c>
      <c r="F179" s="92"/>
      <c r="G179" s="78"/>
      <c r="H179" s="53"/>
      <c r="I179" s="8"/>
    </row>
    <row r="180" spans="1:9">
      <c r="A180" s="8"/>
      <c r="B180" s="32" t="s">
        <v>91</v>
      </c>
      <c r="C180" s="28" t="s">
        <v>204</v>
      </c>
      <c r="D180" s="77">
        <v>154.05000000000001</v>
      </c>
      <c r="E180" s="26">
        <f t="shared" si="10"/>
        <v>0</v>
      </c>
      <c r="F180" s="53"/>
      <c r="G180" s="39"/>
      <c r="H180" s="53"/>
    </row>
    <row r="181" spans="1:9">
      <c r="A181" s="8"/>
      <c r="B181" s="32" t="s">
        <v>93</v>
      </c>
      <c r="C181" s="28" t="s">
        <v>205</v>
      </c>
      <c r="D181" s="77">
        <v>120</v>
      </c>
      <c r="E181" s="26">
        <f t="shared" si="10"/>
        <v>0</v>
      </c>
      <c r="F181" s="53"/>
      <c r="G181" s="39"/>
      <c r="H181" s="53"/>
    </row>
    <row r="182" spans="1:9">
      <c r="A182" s="8"/>
      <c r="B182" s="32" t="s">
        <v>95</v>
      </c>
      <c r="C182" s="28" t="s">
        <v>206</v>
      </c>
      <c r="D182" s="77">
        <v>120</v>
      </c>
      <c r="E182" s="26">
        <f t="shared" si="10"/>
        <v>0</v>
      </c>
      <c r="F182" s="53"/>
      <c r="G182" s="39"/>
      <c r="H182" s="53"/>
    </row>
    <row r="183" spans="1:9">
      <c r="A183" s="8"/>
      <c r="B183" s="32" t="s">
        <v>97</v>
      </c>
      <c r="C183" s="28" t="s">
        <v>207</v>
      </c>
      <c r="D183" s="30">
        <v>172.82</v>
      </c>
      <c r="E183" s="26">
        <f t="shared" si="10"/>
        <v>0</v>
      </c>
      <c r="F183" s="53"/>
      <c r="G183" s="39"/>
      <c r="H183" s="53"/>
    </row>
    <row r="184" spans="1:9">
      <c r="A184" s="8"/>
      <c r="B184" s="32" t="s">
        <v>99</v>
      </c>
      <c r="C184" s="28" t="s">
        <v>208</v>
      </c>
      <c r="D184" s="30">
        <v>350</v>
      </c>
      <c r="E184" s="26">
        <f t="shared" si="10"/>
        <v>0</v>
      </c>
      <c r="F184" s="92"/>
      <c r="G184" s="39"/>
      <c r="H184" s="53"/>
    </row>
    <row r="185" spans="1:9">
      <c r="A185" s="8"/>
      <c r="B185" s="32" t="s">
        <v>101</v>
      </c>
      <c r="C185" s="28" t="s">
        <v>209</v>
      </c>
      <c r="D185" s="30">
        <v>350</v>
      </c>
      <c r="E185" s="26">
        <f t="shared" si="10"/>
        <v>0</v>
      </c>
      <c r="F185" s="93"/>
      <c r="G185" s="8"/>
      <c r="H185" s="27"/>
    </row>
    <row r="186" spans="1:9">
      <c r="A186" s="8"/>
      <c r="B186" s="32" t="s">
        <v>103</v>
      </c>
      <c r="C186" s="28" t="s">
        <v>210</v>
      </c>
      <c r="D186" s="30">
        <v>350</v>
      </c>
      <c r="E186" s="26">
        <f t="shared" si="10"/>
        <v>0</v>
      </c>
      <c r="F186" s="27"/>
      <c r="G186" s="8"/>
      <c r="H186" s="27"/>
    </row>
    <row r="187" spans="1:9">
      <c r="A187" s="8"/>
      <c r="B187" s="32" t="s">
        <v>105</v>
      </c>
      <c r="C187" s="28" t="s">
        <v>211</v>
      </c>
      <c r="D187" s="30">
        <v>350</v>
      </c>
      <c r="E187" s="26">
        <f t="shared" si="10"/>
        <v>0</v>
      </c>
      <c r="F187" s="27"/>
      <c r="G187" s="8"/>
      <c r="H187" s="27"/>
    </row>
    <row r="188" spans="1:9">
      <c r="A188" s="8"/>
      <c r="B188" s="32" t="s">
        <v>174</v>
      </c>
      <c r="C188" s="28" t="s">
        <v>212</v>
      </c>
      <c r="D188" s="30">
        <v>350</v>
      </c>
      <c r="E188" s="26">
        <f t="shared" si="10"/>
        <v>0</v>
      </c>
      <c r="F188" s="27"/>
      <c r="G188" s="8"/>
      <c r="H188" s="27"/>
    </row>
    <row r="189" spans="1:9">
      <c r="A189" s="8"/>
      <c r="B189" s="33" t="s">
        <v>213</v>
      </c>
      <c r="C189" s="34" t="s">
        <v>214</v>
      </c>
      <c r="D189" s="59">
        <v>535.27</v>
      </c>
      <c r="E189" s="36">
        <f t="shared" si="10"/>
        <v>0</v>
      </c>
      <c r="F189" s="55"/>
      <c r="G189" s="73"/>
      <c r="H189" s="55"/>
    </row>
    <row r="190" spans="1:9" ht="15">
      <c r="A190" s="8"/>
      <c r="B190" s="38"/>
      <c r="C190" s="39"/>
      <c r="D190" s="91"/>
      <c r="E190" s="41"/>
      <c r="F190" s="39"/>
      <c r="G190" s="39"/>
      <c r="H190" s="39"/>
    </row>
    <row r="191" spans="1:9">
      <c r="A191" s="8"/>
      <c r="B191" s="9" t="s">
        <v>215</v>
      </c>
      <c r="C191" s="10"/>
      <c r="D191" s="10"/>
      <c r="E191" s="10"/>
      <c r="F191" s="11"/>
      <c r="G191" s="10"/>
      <c r="H191" s="12"/>
    </row>
    <row r="192" spans="1:9">
      <c r="A192" s="8"/>
      <c r="B192" s="13" t="s">
        <v>7</v>
      </c>
      <c r="C192" s="45" t="s">
        <v>8</v>
      </c>
      <c r="D192" s="13" t="s">
        <v>9</v>
      </c>
      <c r="E192" s="14" t="s">
        <v>10</v>
      </c>
      <c r="F192" s="13" t="s">
        <v>11</v>
      </c>
      <c r="G192" s="13" t="s">
        <v>12</v>
      </c>
      <c r="H192" s="17" t="s">
        <v>13</v>
      </c>
    </row>
    <row r="193" spans="1:9">
      <c r="A193" s="8"/>
      <c r="B193" s="18"/>
      <c r="C193" s="19"/>
      <c r="D193" s="20" t="s">
        <v>14</v>
      </c>
      <c r="E193" s="70">
        <f>DIF</f>
        <v>0</v>
      </c>
      <c r="F193" s="51"/>
      <c r="G193" s="19"/>
      <c r="H193" s="19"/>
      <c r="I193" s="22"/>
    </row>
    <row r="194" spans="1:9">
      <c r="A194" s="8"/>
      <c r="B194" s="32" t="s">
        <v>111</v>
      </c>
      <c r="C194" s="28" t="s">
        <v>216</v>
      </c>
      <c r="D194" s="30">
        <v>233.03</v>
      </c>
      <c r="E194" s="26">
        <f t="shared" ref="E194:E209" si="11">D194*$E$193</f>
        <v>0</v>
      </c>
      <c r="F194" s="27"/>
      <c r="G194" s="22"/>
      <c r="H194" s="27"/>
      <c r="I194" s="8"/>
    </row>
    <row r="195" spans="1:9">
      <c r="A195" s="8"/>
      <c r="B195" s="23" t="s">
        <v>117</v>
      </c>
      <c r="C195" s="28" t="s">
        <v>217</v>
      </c>
      <c r="D195" s="30">
        <v>165.28</v>
      </c>
      <c r="E195" s="26">
        <f t="shared" si="11"/>
        <v>0</v>
      </c>
      <c r="F195" s="27"/>
      <c r="G195" s="22"/>
      <c r="H195" s="27"/>
      <c r="I195" s="8"/>
    </row>
    <row r="196" spans="1:9">
      <c r="A196" s="8"/>
      <c r="B196" s="32" t="s">
        <v>85</v>
      </c>
      <c r="C196" s="28" t="s">
        <v>218</v>
      </c>
      <c r="D196" s="30">
        <v>233.03</v>
      </c>
      <c r="E196" s="26">
        <f t="shared" si="11"/>
        <v>0</v>
      </c>
      <c r="F196" s="27"/>
      <c r="G196" s="22"/>
      <c r="H196" s="27"/>
      <c r="I196" s="8"/>
    </row>
    <row r="197" spans="1:9">
      <c r="A197" s="8"/>
      <c r="B197" s="32" t="s">
        <v>83</v>
      </c>
      <c r="C197" s="28" t="s">
        <v>219</v>
      </c>
      <c r="D197" s="30">
        <v>233.03</v>
      </c>
      <c r="E197" s="26">
        <f t="shared" si="11"/>
        <v>0</v>
      </c>
      <c r="F197" s="27"/>
      <c r="G197" s="22"/>
      <c r="H197" s="27"/>
      <c r="I197" s="8"/>
    </row>
    <row r="198" spans="1:9" ht="15">
      <c r="A198" s="8"/>
      <c r="B198" s="32" t="s">
        <v>87</v>
      </c>
      <c r="C198" s="28" t="s">
        <v>220</v>
      </c>
      <c r="D198" s="85">
        <v>0</v>
      </c>
      <c r="E198" s="26">
        <f t="shared" si="11"/>
        <v>0</v>
      </c>
      <c r="F198" s="27"/>
      <c r="G198" s="22"/>
      <c r="H198" s="27"/>
      <c r="I198" s="8"/>
    </row>
    <row r="199" spans="1:9">
      <c r="A199" s="8"/>
      <c r="B199" s="32" t="s">
        <v>122</v>
      </c>
      <c r="C199" s="28" t="s">
        <v>221</v>
      </c>
      <c r="D199" s="30">
        <v>190.55</v>
      </c>
      <c r="E199" s="26">
        <f t="shared" si="11"/>
        <v>0</v>
      </c>
      <c r="F199" s="27"/>
      <c r="G199" s="22"/>
      <c r="H199" s="27"/>
      <c r="I199" s="8"/>
    </row>
    <row r="200" spans="1:9">
      <c r="A200" s="8"/>
      <c r="B200" s="32" t="s">
        <v>124</v>
      </c>
      <c r="C200" s="28" t="s">
        <v>222</v>
      </c>
      <c r="D200" s="30">
        <v>243.35</v>
      </c>
      <c r="E200" s="26">
        <f t="shared" si="11"/>
        <v>0</v>
      </c>
      <c r="F200" s="53"/>
      <c r="G200" s="78"/>
      <c r="H200" s="53"/>
      <c r="I200" s="8"/>
    </row>
    <row r="201" spans="1:9">
      <c r="A201" s="8"/>
      <c r="B201" s="32" t="s">
        <v>126</v>
      </c>
      <c r="C201" s="28" t="s">
        <v>223</v>
      </c>
      <c r="D201" s="30">
        <v>243.35</v>
      </c>
      <c r="E201" s="26">
        <f t="shared" si="11"/>
        <v>0</v>
      </c>
      <c r="F201" s="53"/>
      <c r="G201" s="78"/>
      <c r="H201" s="53"/>
    </row>
    <row r="202" spans="1:9">
      <c r="A202" s="8"/>
      <c r="B202" s="32" t="s">
        <v>89</v>
      </c>
      <c r="C202" s="80" t="s">
        <v>224</v>
      </c>
      <c r="D202" s="30">
        <v>280.10000000000002</v>
      </c>
      <c r="E202" s="26">
        <f t="shared" si="11"/>
        <v>0</v>
      </c>
      <c r="F202" s="53"/>
      <c r="G202" s="39"/>
      <c r="H202" s="53"/>
    </row>
    <row r="203" spans="1:9" ht="15">
      <c r="A203" s="8"/>
      <c r="B203" s="32" t="s">
        <v>91</v>
      </c>
      <c r="C203" s="80" t="s">
        <v>225</v>
      </c>
      <c r="D203" s="85">
        <v>0</v>
      </c>
      <c r="E203" s="26">
        <f t="shared" si="11"/>
        <v>0</v>
      </c>
      <c r="F203" s="53"/>
      <c r="G203" s="39"/>
      <c r="H203" s="53"/>
    </row>
    <row r="204" spans="1:9">
      <c r="A204" s="8"/>
      <c r="B204" s="32" t="s">
        <v>130</v>
      </c>
      <c r="C204" s="80" t="s">
        <v>226</v>
      </c>
      <c r="D204" s="30">
        <v>241.08</v>
      </c>
      <c r="E204" s="26">
        <f t="shared" si="11"/>
        <v>0</v>
      </c>
      <c r="F204" s="53"/>
      <c r="G204" s="39"/>
      <c r="H204" s="53"/>
    </row>
    <row r="205" spans="1:9">
      <c r="A205" s="8"/>
      <c r="B205" s="32" t="s">
        <v>132</v>
      </c>
      <c r="C205" s="28" t="s">
        <v>227</v>
      </c>
      <c r="D205" s="30">
        <v>284.68</v>
      </c>
      <c r="E205" s="26">
        <f t="shared" si="11"/>
        <v>0</v>
      </c>
      <c r="F205" s="53"/>
      <c r="G205" s="78"/>
      <c r="H205" s="53"/>
    </row>
    <row r="206" spans="1:9">
      <c r="A206" s="8"/>
      <c r="B206" s="32" t="s">
        <v>134</v>
      </c>
      <c r="C206" s="80" t="s">
        <v>228</v>
      </c>
      <c r="D206" s="30">
        <v>295.02999999999997</v>
      </c>
      <c r="E206" s="26">
        <f t="shared" si="11"/>
        <v>0</v>
      </c>
      <c r="F206" s="53"/>
      <c r="G206" s="39"/>
      <c r="H206" s="53"/>
    </row>
    <row r="207" spans="1:9">
      <c r="A207" s="8"/>
      <c r="B207" s="32" t="s">
        <v>93</v>
      </c>
      <c r="C207" s="80" t="s">
        <v>229</v>
      </c>
      <c r="D207" s="30">
        <v>295.02999999999997</v>
      </c>
      <c r="E207" s="26">
        <f t="shared" si="11"/>
        <v>0</v>
      </c>
      <c r="F207" s="53"/>
      <c r="G207" s="39"/>
      <c r="H207" s="27"/>
    </row>
    <row r="208" spans="1:9">
      <c r="A208" s="8"/>
      <c r="B208" s="32" t="s">
        <v>95</v>
      </c>
      <c r="C208" s="80" t="s">
        <v>230</v>
      </c>
      <c r="D208" s="30">
        <v>307.64999999999998</v>
      </c>
      <c r="E208" s="26">
        <f t="shared" si="11"/>
        <v>0</v>
      </c>
      <c r="F208" s="27"/>
      <c r="G208" s="39"/>
      <c r="H208" s="27"/>
    </row>
    <row r="209" spans="1:8">
      <c r="A209" s="8"/>
      <c r="B209" s="33" t="s">
        <v>97</v>
      </c>
      <c r="C209" s="73" t="s">
        <v>231</v>
      </c>
      <c r="D209" s="59">
        <v>329.48</v>
      </c>
      <c r="E209" s="36">
        <f t="shared" si="11"/>
        <v>0</v>
      </c>
      <c r="F209" s="55"/>
      <c r="G209" s="73"/>
      <c r="H209" s="55"/>
    </row>
    <row r="210" spans="1:8" ht="15">
      <c r="A210" s="8"/>
      <c r="B210" s="38"/>
      <c r="C210" s="39"/>
      <c r="D210" s="91"/>
      <c r="E210" s="41"/>
      <c r="F210" s="39"/>
      <c r="G210" s="39"/>
      <c r="H210" s="39"/>
    </row>
    <row r="211" spans="1:8">
      <c r="A211" s="8"/>
      <c r="B211" s="94" t="s">
        <v>232</v>
      </c>
      <c r="C211" s="10"/>
      <c r="D211" s="10"/>
      <c r="E211" s="10"/>
      <c r="F211" s="11"/>
      <c r="G211" s="10"/>
      <c r="H211" s="12"/>
    </row>
    <row r="212" spans="1:8">
      <c r="A212" s="8"/>
      <c r="B212" s="13" t="s">
        <v>7</v>
      </c>
      <c r="C212" s="15" t="s">
        <v>8</v>
      </c>
      <c r="D212" s="16" t="s">
        <v>9</v>
      </c>
      <c r="E212" s="67" t="s">
        <v>10</v>
      </c>
      <c r="F212" s="13" t="s">
        <v>11</v>
      </c>
      <c r="G212" s="45" t="s">
        <v>12</v>
      </c>
      <c r="H212" s="17" t="s">
        <v>13</v>
      </c>
    </row>
    <row r="213" spans="1:8">
      <c r="A213" s="8"/>
      <c r="B213" s="50"/>
      <c r="C213" s="8"/>
      <c r="D213" s="20" t="s">
        <v>14</v>
      </c>
      <c r="E213" s="70">
        <f>DIF</f>
        <v>0</v>
      </c>
      <c r="F213" s="71"/>
      <c r="G213" s="71"/>
      <c r="H213" s="71"/>
    </row>
    <row r="214" spans="1:8">
      <c r="A214" s="8"/>
      <c r="B214" s="32" t="s">
        <v>19</v>
      </c>
      <c r="C214" s="39" t="s">
        <v>76</v>
      </c>
      <c r="D214" s="30">
        <v>285</v>
      </c>
      <c r="E214" s="26">
        <f>D214*$E$213</f>
        <v>0</v>
      </c>
      <c r="F214" s="27"/>
      <c r="G214" s="22"/>
      <c r="H214" s="27"/>
    </row>
    <row r="215" spans="1:8">
      <c r="A215" s="8"/>
      <c r="B215" s="32" t="s">
        <v>21</v>
      </c>
      <c r="C215" s="39" t="s">
        <v>77</v>
      </c>
      <c r="D215" s="30">
        <v>560.34</v>
      </c>
      <c r="E215" s="26">
        <f>D215*$E$213</f>
        <v>0</v>
      </c>
      <c r="F215" s="27"/>
      <c r="G215" s="22"/>
      <c r="H215" s="27"/>
    </row>
    <row r="216" spans="1:8">
      <c r="A216" s="8"/>
      <c r="B216" s="32" t="s">
        <v>23</v>
      </c>
      <c r="C216" s="72" t="s">
        <v>78</v>
      </c>
      <c r="D216" s="30">
        <v>581.46</v>
      </c>
      <c r="E216" s="26">
        <f>D216*$E$213</f>
        <v>0</v>
      </c>
      <c r="F216" s="53"/>
      <c r="G216" s="39"/>
      <c r="H216" s="53"/>
    </row>
    <row r="217" spans="1:8">
      <c r="A217" s="8"/>
      <c r="B217" s="32" t="s">
        <v>25</v>
      </c>
      <c r="C217" s="28" t="s">
        <v>79</v>
      </c>
      <c r="D217" s="30">
        <v>668.25</v>
      </c>
      <c r="E217" s="26">
        <f>D217*$E$213</f>
        <v>0</v>
      </c>
      <c r="F217" s="53"/>
      <c r="G217" s="78"/>
      <c r="H217" s="53"/>
    </row>
    <row r="218" spans="1:8" ht="15">
      <c r="A218" s="8"/>
      <c r="B218" s="33" t="s">
        <v>29</v>
      </c>
      <c r="C218" s="73" t="s">
        <v>80</v>
      </c>
      <c r="D218" s="35">
        <v>0</v>
      </c>
      <c r="E218" s="95">
        <f>D218*$E$213</f>
        <v>0</v>
      </c>
      <c r="F218" s="37"/>
      <c r="G218" s="73"/>
      <c r="H218" s="37"/>
    </row>
    <row r="219" spans="1:8" ht="15">
      <c r="A219" s="8"/>
      <c r="B219" s="38"/>
      <c r="C219" s="39"/>
      <c r="D219" s="91"/>
      <c r="E219" s="41"/>
      <c r="F219" s="39"/>
      <c r="G219" s="39"/>
      <c r="H219" s="39"/>
    </row>
    <row r="220" spans="1:8">
      <c r="A220" s="8"/>
      <c r="B220" s="8" t="s">
        <v>233</v>
      </c>
      <c r="H220" s="8"/>
    </row>
    <row r="221" spans="1:8">
      <c r="A221" s="8"/>
      <c r="B221" s="8"/>
      <c r="H221" s="8"/>
    </row>
    <row r="222" spans="1:8">
      <c r="A222" s="8"/>
      <c r="B222" s="8"/>
      <c r="H222" s="8"/>
    </row>
    <row r="223" spans="1:8">
      <c r="A223" s="8"/>
      <c r="B223" s="8"/>
      <c r="H223" s="8"/>
    </row>
    <row r="224" spans="1:8">
      <c r="A224" s="8"/>
      <c r="B224" s="8"/>
      <c r="H224" s="8"/>
    </row>
    <row r="225" spans="1:8">
      <c r="A225" s="8"/>
      <c r="B225" s="8"/>
      <c r="H225" s="8"/>
    </row>
    <row r="226" spans="1:8">
      <c r="A226" s="8"/>
      <c r="B226" s="8"/>
      <c r="H226" s="8"/>
    </row>
    <row r="227" spans="1:8">
      <c r="A227" s="8"/>
      <c r="B227" s="8"/>
      <c r="H227" s="8"/>
    </row>
    <row r="228" spans="1:8">
      <c r="A228" s="8"/>
      <c r="B228" s="8"/>
      <c r="H228" s="8"/>
    </row>
    <row r="229" spans="1:8">
      <c r="A229" s="8"/>
      <c r="B229" s="8"/>
      <c r="H229" s="8"/>
    </row>
    <row r="230" spans="1:8">
      <c r="A230" s="8"/>
      <c r="B230" s="8"/>
      <c r="H230" s="8"/>
    </row>
    <row r="231" spans="1:8">
      <c r="A231" s="8"/>
      <c r="B231" s="8"/>
      <c r="H231" s="8"/>
    </row>
    <row r="232" spans="1:8">
      <c r="A232" s="8"/>
      <c r="B232" s="8"/>
      <c r="H232" s="8"/>
    </row>
    <row r="233" spans="1:8">
      <c r="A233" s="8"/>
      <c r="B233" s="8"/>
      <c r="H233" s="8"/>
    </row>
    <row r="234" spans="1:8">
      <c r="A234" s="8"/>
      <c r="B234" s="8"/>
      <c r="H234" s="8"/>
    </row>
    <row r="235" spans="1:8">
      <c r="A235" s="8"/>
      <c r="B235" s="8"/>
      <c r="H235" s="8"/>
    </row>
    <row r="236" spans="1:8">
      <c r="A236" s="8"/>
      <c r="B236" s="8"/>
    </row>
    <row r="237" spans="1:8">
      <c r="A237" s="8"/>
      <c r="B237" s="8"/>
    </row>
    <row r="238" spans="1:8">
      <c r="A238" s="8"/>
      <c r="B238" s="8"/>
    </row>
    <row r="239" spans="1:8">
      <c r="A239" s="8"/>
      <c r="B239" s="8"/>
    </row>
    <row r="240" spans="1:8">
      <c r="A240" s="8"/>
      <c r="B240" s="8"/>
    </row>
    <row r="241" spans="1:2">
      <c r="A241" s="8"/>
      <c r="B241" s="8"/>
    </row>
    <row r="242" spans="1:2">
      <c r="A242" s="8"/>
      <c r="B242" s="8"/>
    </row>
    <row r="243" spans="1:2" hidden="1">
      <c r="A243" s="8"/>
      <c r="B243" s="8"/>
    </row>
    <row r="244" spans="1:2" hidden="1">
      <c r="A244" s="8"/>
      <c r="B244" s="8"/>
    </row>
    <row r="245" spans="1:2" hidden="1">
      <c r="A245" s="8"/>
      <c r="B245" s="8"/>
    </row>
    <row r="246" spans="1:2" hidden="1">
      <c r="A246" s="8"/>
      <c r="B246" s="8"/>
    </row>
    <row r="247" spans="1:2" hidden="1">
      <c r="A247" s="8"/>
      <c r="B247" s="8"/>
    </row>
    <row r="248" spans="1:2" hidden="1">
      <c r="A248" s="8"/>
      <c r="B248" s="8"/>
    </row>
    <row r="249" spans="1:2" hidden="1">
      <c r="A249" s="8"/>
      <c r="B249" s="8"/>
    </row>
    <row r="250" spans="1:2" hidden="1">
      <c r="A250" s="8"/>
      <c r="B250" s="8"/>
    </row>
    <row r="251" spans="1:2" hidden="1">
      <c r="A251" s="8"/>
      <c r="B251" s="8"/>
    </row>
    <row r="252" spans="1:2" hidden="1">
      <c r="A252" s="8"/>
      <c r="B252" s="8"/>
    </row>
    <row r="253" spans="1:2" hidden="1">
      <c r="A253" s="8"/>
      <c r="B253" s="8"/>
    </row>
    <row r="254" spans="1:2" hidden="1">
      <c r="A254" s="8"/>
      <c r="B254" s="8"/>
    </row>
    <row r="255" spans="1:2" hidden="1">
      <c r="A255" s="8"/>
      <c r="B255" s="8"/>
    </row>
    <row r="256" spans="1:2" hidden="1">
      <c r="A256" s="8"/>
      <c r="B256" s="8"/>
    </row>
    <row r="257" spans="1:2" hidden="1">
      <c r="A257" s="8"/>
      <c r="B257" s="8"/>
    </row>
    <row r="258" spans="1:2" hidden="1">
      <c r="A258" s="8"/>
      <c r="B258" s="8"/>
    </row>
    <row r="259" spans="1:2" hidden="1">
      <c r="A259" s="8"/>
      <c r="B259" s="8"/>
    </row>
    <row r="260" spans="1:2" hidden="1">
      <c r="A260" s="8"/>
      <c r="B260" s="8"/>
    </row>
    <row r="261" spans="1:2" hidden="1">
      <c r="A261" s="8"/>
      <c r="B261" s="8"/>
    </row>
    <row r="262" spans="1:2" hidden="1">
      <c r="A262" s="8"/>
      <c r="B262" s="8"/>
    </row>
    <row r="263" spans="1:2" hidden="1">
      <c r="A263" s="8"/>
      <c r="B263" s="8"/>
    </row>
    <row r="264" spans="1:2" hidden="1">
      <c r="A264" s="8"/>
      <c r="B264" s="8"/>
    </row>
    <row r="265" spans="1:2" hidden="1">
      <c r="A265" s="8"/>
      <c r="B265" s="8"/>
    </row>
    <row r="266" spans="1:2" hidden="1">
      <c r="A266" s="8"/>
      <c r="B266" s="8"/>
    </row>
    <row r="267" spans="1:2" hidden="1">
      <c r="A267" s="8"/>
      <c r="B267" s="8"/>
    </row>
    <row r="268" spans="1:2" hidden="1">
      <c r="A268" s="8"/>
      <c r="B268" s="8"/>
    </row>
    <row r="269" spans="1:2" hidden="1">
      <c r="A269" s="8"/>
      <c r="B269" s="8"/>
    </row>
    <row r="270" spans="1:2" hidden="1">
      <c r="A270" s="8"/>
      <c r="B270" s="8"/>
    </row>
    <row r="271" spans="1:2" hidden="1">
      <c r="A271" s="8"/>
      <c r="B271" s="8"/>
    </row>
    <row r="272" spans="1:2" hidden="1">
      <c r="A272" s="8"/>
      <c r="B272" s="8"/>
    </row>
    <row r="273" spans="1:2" hidden="1">
      <c r="A273" s="8"/>
      <c r="B273" s="8"/>
    </row>
    <row r="274" spans="1:2" hidden="1">
      <c r="A274" s="8"/>
      <c r="B274" s="8"/>
    </row>
    <row r="275" spans="1:2" hidden="1">
      <c r="A275" s="8"/>
      <c r="B275" s="8"/>
    </row>
    <row r="276" spans="1:2" hidden="1">
      <c r="A276" s="8"/>
      <c r="B276" s="8"/>
    </row>
    <row r="277" spans="1:2" hidden="1">
      <c r="A277" s="8"/>
      <c r="B277" s="8"/>
    </row>
    <row r="278" spans="1:2" hidden="1">
      <c r="A278" s="8"/>
      <c r="B278" s="8"/>
    </row>
    <row r="279" spans="1:2" hidden="1">
      <c r="A279" s="8"/>
      <c r="B279" s="8"/>
    </row>
    <row r="280" spans="1:2" hidden="1">
      <c r="A280" s="8"/>
      <c r="B280" s="8"/>
    </row>
    <row r="281" spans="1:2" hidden="1">
      <c r="A281" s="8"/>
      <c r="B281" s="8"/>
    </row>
    <row r="282" spans="1:2" hidden="1">
      <c r="A282" s="8"/>
      <c r="B282" s="8"/>
    </row>
    <row r="283" spans="1:2" hidden="1">
      <c r="A283" s="8"/>
      <c r="B283" s="8"/>
    </row>
    <row r="284" spans="1:2" hidden="1">
      <c r="A284" s="8"/>
      <c r="B284" s="8"/>
    </row>
    <row r="285" spans="1:2" hidden="1">
      <c r="A285" s="8"/>
      <c r="B285" s="8"/>
    </row>
    <row r="286" spans="1:2" hidden="1">
      <c r="A286" s="8"/>
      <c r="B286" s="8"/>
    </row>
    <row r="287" spans="1:2" hidden="1">
      <c r="A287" s="8"/>
      <c r="B287" s="8"/>
    </row>
    <row r="288" spans="1:2" hidden="1">
      <c r="A288" s="8"/>
      <c r="B288" s="8"/>
    </row>
    <row r="289" spans="1:2" hidden="1">
      <c r="A289" s="8"/>
      <c r="B289" s="8"/>
    </row>
    <row r="290" spans="1:2" hidden="1">
      <c r="A290" s="8"/>
      <c r="B290" s="8"/>
    </row>
    <row r="291" spans="1:2" hidden="1">
      <c r="A291" s="8"/>
      <c r="B291" s="8"/>
    </row>
    <row r="292" spans="1:2" hidden="1">
      <c r="A292" s="8"/>
      <c r="B292" s="8"/>
    </row>
    <row r="293" spans="1:2" hidden="1">
      <c r="A293" s="8"/>
      <c r="B293" s="8"/>
    </row>
    <row r="294" spans="1:2" hidden="1">
      <c r="A294" s="8"/>
      <c r="B294" s="8"/>
    </row>
    <row r="295" spans="1:2" hidden="1">
      <c r="A295" s="8"/>
      <c r="B295" s="8"/>
    </row>
    <row r="296" spans="1:2" hidden="1">
      <c r="A296" s="8"/>
      <c r="B296" s="8"/>
    </row>
    <row r="297" spans="1:2" hidden="1">
      <c r="A297" s="8"/>
      <c r="B297" s="8"/>
    </row>
    <row r="298" spans="1:2" hidden="1">
      <c r="A298" s="8"/>
      <c r="B298" s="8"/>
    </row>
    <row r="299" spans="1:2" hidden="1">
      <c r="A299" s="8"/>
      <c r="B299" s="8"/>
    </row>
    <row r="300" spans="1:2" hidden="1">
      <c r="A300" s="8"/>
      <c r="B300" s="8"/>
    </row>
    <row r="301" spans="1:2" hidden="1">
      <c r="A301" s="8"/>
      <c r="B301" s="8"/>
    </row>
    <row r="302" spans="1:2" hidden="1">
      <c r="A302" s="8"/>
      <c r="B302" s="8"/>
    </row>
    <row r="303" spans="1:2" hidden="1">
      <c r="A303" s="8"/>
      <c r="B303" s="8"/>
    </row>
    <row r="304" spans="1:2" hidden="1">
      <c r="A304" s="8"/>
      <c r="B304" s="8"/>
    </row>
    <row r="305" spans="1:2" hidden="1">
      <c r="A305" s="8"/>
      <c r="B305" s="8"/>
    </row>
    <row r="306" spans="1:2" hidden="1">
      <c r="A306" s="8"/>
      <c r="B306" s="8"/>
    </row>
    <row r="307" spans="1:2" hidden="1">
      <c r="A307" s="8"/>
      <c r="B307" s="8"/>
    </row>
    <row r="308" spans="1:2" hidden="1">
      <c r="A308" s="8"/>
      <c r="B308" s="8"/>
    </row>
    <row r="309" spans="1:2" hidden="1">
      <c r="A309" s="8"/>
      <c r="B309" s="8"/>
    </row>
    <row r="310" spans="1:2" hidden="1">
      <c r="A310" s="8"/>
      <c r="B310" s="8"/>
    </row>
    <row r="311" spans="1:2" hidden="1">
      <c r="A311" s="8"/>
      <c r="B311" s="8"/>
    </row>
    <row r="312" spans="1:2" hidden="1">
      <c r="A312" s="8"/>
      <c r="B312" s="8"/>
    </row>
    <row r="313" spans="1:2" hidden="1">
      <c r="A313" s="8"/>
      <c r="B313" s="8"/>
    </row>
    <row r="314" spans="1:2" hidden="1">
      <c r="A314" s="8"/>
      <c r="B314" s="8"/>
    </row>
    <row r="315" spans="1:2" hidden="1">
      <c r="A315" s="8"/>
      <c r="B315" s="8"/>
    </row>
    <row r="316" spans="1:2" hidden="1">
      <c r="A316" s="8"/>
      <c r="B316" s="8"/>
    </row>
    <row r="317" spans="1:2" hidden="1">
      <c r="A317" s="8"/>
      <c r="B317" s="8"/>
    </row>
    <row r="318" spans="1:2" hidden="1">
      <c r="A318" s="8"/>
      <c r="B318" s="8"/>
    </row>
    <row r="319" spans="1:2" hidden="1">
      <c r="A319" s="8"/>
      <c r="B319" s="8"/>
    </row>
    <row r="320" spans="1:2" hidden="1">
      <c r="A320" s="8"/>
      <c r="B320" s="8"/>
    </row>
    <row r="321" spans="1:2" hidden="1">
      <c r="A321" s="8"/>
      <c r="B321" s="8"/>
    </row>
    <row r="322" spans="1:2" hidden="1">
      <c r="A322" s="8"/>
      <c r="B322" s="8"/>
    </row>
    <row r="323" spans="1:2" hidden="1">
      <c r="A323" s="8"/>
      <c r="B323" s="8"/>
    </row>
    <row r="324" spans="1:2" hidden="1">
      <c r="A324" s="8"/>
      <c r="B324" s="8"/>
    </row>
    <row r="325" spans="1:2" hidden="1">
      <c r="A325" s="8"/>
      <c r="B325" s="8"/>
    </row>
    <row r="326" spans="1:2" hidden="1">
      <c r="A326" s="8"/>
      <c r="B326" s="8"/>
    </row>
    <row r="327" spans="1:2" hidden="1">
      <c r="A327" s="8"/>
      <c r="B327" s="8"/>
    </row>
    <row r="328" spans="1:2" hidden="1">
      <c r="A328" s="8"/>
      <c r="B328" s="8"/>
    </row>
    <row r="329" spans="1:2" hidden="1">
      <c r="A329" s="8"/>
      <c r="B329" s="8"/>
    </row>
    <row r="330" spans="1:2" hidden="1">
      <c r="A330" s="8"/>
      <c r="B330" s="8"/>
    </row>
    <row r="331" spans="1:2" hidden="1">
      <c r="A331" s="8"/>
      <c r="B331" s="8"/>
    </row>
    <row r="332" spans="1:2" hidden="1">
      <c r="A332" s="8"/>
      <c r="B332" s="8"/>
    </row>
    <row r="333" spans="1:2" hidden="1">
      <c r="A333" s="8"/>
      <c r="B333" s="8"/>
    </row>
    <row r="334" spans="1:2" hidden="1">
      <c r="A334" s="8"/>
      <c r="B334" s="8"/>
    </row>
    <row r="335" spans="1:2" hidden="1">
      <c r="A335" s="8"/>
    </row>
    <row r="336" spans="1:2" hidden="1">
      <c r="A336" s="8"/>
    </row>
    <row r="337" spans="1:1" hidden="1">
      <c r="A337" s="8"/>
    </row>
    <row r="338" spans="1:1" hidden="1">
      <c r="A338" s="8"/>
    </row>
    <row r="339" spans="1:1" hidden="1">
      <c r="A339" s="8"/>
    </row>
    <row r="340" spans="1:1" hidden="1">
      <c r="A340" s="8"/>
    </row>
    <row r="341" spans="1:1" hidden="1">
      <c r="A341" s="8"/>
    </row>
    <row r="342" spans="1:1" hidden="1">
      <c r="A342" s="8"/>
    </row>
    <row r="343" spans="1:1" hidden="1">
      <c r="A343" s="8"/>
    </row>
    <row r="344" spans="1:1" hidden="1">
      <c r="A344" s="8"/>
    </row>
    <row r="345" spans="1:1" hidden="1">
      <c r="A345" s="8"/>
    </row>
    <row r="346" spans="1:1" hidden="1">
      <c r="A346" s="8"/>
    </row>
    <row r="347" spans="1:1" hidden="1">
      <c r="A347" s="8"/>
    </row>
    <row r="348" spans="1:1" hidden="1">
      <c r="A348" s="8"/>
    </row>
    <row r="349" spans="1:1" hidden="1">
      <c r="A349" s="8"/>
    </row>
    <row r="350" spans="1:1" hidden="1">
      <c r="A350" s="8"/>
    </row>
    <row r="351" spans="1:1" hidden="1">
      <c r="A351" s="8"/>
    </row>
    <row r="352" spans="1:1" hidden="1">
      <c r="A352" s="8"/>
    </row>
    <row r="353" spans="1:1" hidden="1">
      <c r="A353" s="8"/>
    </row>
    <row r="354" spans="1:1" hidden="1">
      <c r="A354" s="8"/>
    </row>
    <row r="355" spans="1:1" hidden="1">
      <c r="A355" s="8"/>
    </row>
    <row r="356" spans="1:1" hidden="1">
      <c r="A356" s="8"/>
    </row>
    <row r="357" spans="1:1" hidden="1">
      <c r="A357" s="8"/>
    </row>
    <row r="358" spans="1:1" hidden="1">
      <c r="A358" s="8"/>
    </row>
    <row r="359" spans="1:1" hidden="1">
      <c r="A359" s="8"/>
    </row>
    <row r="360" spans="1:1" hidden="1">
      <c r="A360" s="8"/>
    </row>
    <row r="361" spans="1:1" hidden="1">
      <c r="A361" s="8"/>
    </row>
    <row r="362" spans="1:1" hidden="1">
      <c r="A362" s="8"/>
    </row>
    <row r="363" spans="1:1" hidden="1">
      <c r="A363" s="8"/>
    </row>
    <row r="364" spans="1:1" hidden="1">
      <c r="A364" s="8"/>
    </row>
    <row r="365" spans="1:1" hidden="1">
      <c r="A365" s="8"/>
    </row>
    <row r="366" spans="1:1" hidden="1">
      <c r="A366" s="8"/>
    </row>
    <row r="367" spans="1:1" hidden="1">
      <c r="A367" s="8"/>
    </row>
    <row r="368" spans="1:1" hidden="1">
      <c r="A368" s="8"/>
    </row>
    <row r="369" spans="1:1" hidden="1">
      <c r="A369" s="8"/>
    </row>
    <row r="370" spans="1:1" hidden="1">
      <c r="A370" s="8"/>
    </row>
    <row r="371" spans="1:1" hidden="1">
      <c r="A371" s="8"/>
    </row>
    <row r="372" spans="1:1" hidden="1">
      <c r="A372" s="8"/>
    </row>
    <row r="373" spans="1:1" hidden="1">
      <c r="A373" s="8"/>
    </row>
    <row r="374" spans="1:1" hidden="1">
      <c r="A374" s="8"/>
    </row>
    <row r="375" spans="1:1" hidden="1">
      <c r="A375" s="8"/>
    </row>
    <row r="376" spans="1:1" hidden="1">
      <c r="A376" s="8"/>
    </row>
    <row r="377" spans="1:1" hidden="1">
      <c r="A377" s="8"/>
    </row>
    <row r="378" spans="1:1" hidden="1">
      <c r="A378" s="8"/>
    </row>
    <row r="379" spans="1:1" hidden="1">
      <c r="A379" s="8"/>
    </row>
    <row r="380" spans="1:1" hidden="1">
      <c r="A380" s="8"/>
    </row>
    <row r="381" spans="1:1" hidden="1">
      <c r="A381" s="8"/>
    </row>
    <row r="382" spans="1:1" hidden="1">
      <c r="A382" s="8"/>
    </row>
    <row r="383" spans="1:1" hidden="1">
      <c r="A383" s="8"/>
    </row>
    <row r="384" spans="1:1" hidden="1">
      <c r="A384" s="8"/>
    </row>
    <row r="385" spans="1:1" hidden="1">
      <c r="A385" s="8"/>
    </row>
    <row r="386" spans="1:1" hidden="1">
      <c r="A386" s="8"/>
    </row>
    <row r="387" spans="1:1" hidden="1">
      <c r="A387" s="8"/>
    </row>
    <row r="388" spans="1:1" hidden="1">
      <c r="A388" s="8"/>
    </row>
    <row r="389" spans="1:1" hidden="1">
      <c r="A389" s="8"/>
    </row>
    <row r="390" spans="1:1" hidden="1">
      <c r="A390" s="8"/>
    </row>
    <row r="391" spans="1:1" hidden="1">
      <c r="A391" s="8"/>
    </row>
    <row r="392" spans="1:1" hidden="1">
      <c r="A392" s="8"/>
    </row>
    <row r="393" spans="1:1" hidden="1">
      <c r="A393" s="8"/>
    </row>
    <row r="394" spans="1:1" hidden="1">
      <c r="A394" s="8"/>
    </row>
    <row r="395" spans="1:1" hidden="1">
      <c r="A395" s="8"/>
    </row>
    <row r="396" spans="1:1" hidden="1">
      <c r="A396" s="8"/>
    </row>
    <row r="397" spans="1:1" hidden="1">
      <c r="A397" s="8"/>
    </row>
    <row r="398" spans="1:1" hidden="1">
      <c r="A398" s="8"/>
    </row>
    <row r="399" spans="1:1" hidden="1">
      <c r="A399" s="8"/>
    </row>
    <row r="400" spans="1:1" hidden="1">
      <c r="A400" s="8"/>
    </row>
    <row r="401" spans="1:1" hidden="1">
      <c r="A401" s="8"/>
    </row>
    <row r="402" spans="1:1" hidden="1">
      <c r="A402" s="8"/>
    </row>
    <row r="403" spans="1:1" hidden="1">
      <c r="A403" s="8"/>
    </row>
    <row r="404" spans="1:1" hidden="1">
      <c r="A404" s="8"/>
    </row>
    <row r="405" spans="1:1" hidden="1">
      <c r="A405" s="8"/>
    </row>
    <row r="406" spans="1:1" hidden="1">
      <c r="A406" s="8"/>
    </row>
    <row r="407" spans="1:1" hidden="1">
      <c r="A407" s="8"/>
    </row>
    <row r="408" spans="1:1" hidden="1">
      <c r="A408" s="8"/>
    </row>
    <row r="409" spans="1:1" hidden="1">
      <c r="A409" s="8"/>
    </row>
    <row r="410" spans="1:1" hidden="1">
      <c r="A410" s="8"/>
    </row>
    <row r="411" spans="1:1" hidden="1">
      <c r="A411" s="8"/>
    </row>
    <row r="412" spans="1:1" hidden="1">
      <c r="A412" s="8"/>
    </row>
    <row r="413" spans="1:1" hidden="1">
      <c r="A413" s="8"/>
    </row>
    <row r="414" spans="1:1" hidden="1">
      <c r="A414" s="8"/>
    </row>
    <row r="415" spans="1:1" hidden="1">
      <c r="A415" s="8"/>
    </row>
    <row r="416" spans="1:1" hidden="1">
      <c r="A416" s="8"/>
    </row>
    <row r="417" spans="1:1" hidden="1">
      <c r="A417" s="8"/>
    </row>
    <row r="418" spans="1:1" hidden="1">
      <c r="A418" s="8"/>
    </row>
    <row r="419" spans="1:1" hidden="1">
      <c r="A419" s="8"/>
    </row>
    <row r="420" spans="1:1" hidden="1">
      <c r="A420" s="8"/>
    </row>
    <row r="421" spans="1:1" hidden="1">
      <c r="A421" s="8"/>
    </row>
    <row r="422" spans="1:1" hidden="1">
      <c r="A422" s="8"/>
    </row>
    <row r="423" spans="1:1" hidden="1">
      <c r="A423" s="8"/>
    </row>
    <row r="424" spans="1:1" hidden="1">
      <c r="A424" s="8"/>
    </row>
    <row r="425" spans="1:1" hidden="1">
      <c r="A425" s="8"/>
    </row>
    <row r="426" spans="1:1" hidden="1">
      <c r="A426" s="8"/>
    </row>
    <row r="427" spans="1:1" hidden="1">
      <c r="A427" s="8"/>
    </row>
    <row r="428" spans="1:1" hidden="1">
      <c r="A428" s="8"/>
    </row>
    <row r="429" spans="1:1" hidden="1">
      <c r="A429" s="8"/>
    </row>
    <row r="430" spans="1:1" hidden="1">
      <c r="A430" s="8"/>
    </row>
    <row r="431" spans="1:1" hidden="1">
      <c r="A431" s="8"/>
    </row>
    <row r="432" spans="1:1" hidden="1">
      <c r="A432" s="8"/>
    </row>
    <row r="433" spans="1:1" hidden="1">
      <c r="A433" s="8"/>
    </row>
    <row r="434" spans="1:1" hidden="1">
      <c r="A434" s="8"/>
    </row>
    <row r="435" spans="1:1" hidden="1">
      <c r="A435" s="8"/>
    </row>
    <row r="436" spans="1:1" hidden="1">
      <c r="A436" s="8"/>
    </row>
    <row r="437" spans="1:1" hidden="1">
      <c r="A437" s="8"/>
    </row>
    <row r="438" spans="1:1" hidden="1">
      <c r="A438" s="8"/>
    </row>
    <row r="439" spans="1:1" hidden="1">
      <c r="A439" s="8"/>
    </row>
    <row r="440" spans="1:1" hidden="1">
      <c r="A440" s="8"/>
    </row>
    <row r="441" spans="1:1" hidden="1">
      <c r="A441" s="8"/>
    </row>
    <row r="442" spans="1:1" hidden="1">
      <c r="A442" s="8"/>
    </row>
    <row r="443" spans="1:1" hidden="1">
      <c r="A443" s="8"/>
    </row>
    <row r="444" spans="1:1" hidden="1">
      <c r="A444" s="8"/>
    </row>
    <row r="445" spans="1:1" hidden="1">
      <c r="A445" s="8"/>
    </row>
    <row r="446" spans="1:1" hidden="1">
      <c r="A446" s="8"/>
    </row>
    <row r="447" spans="1:1" hidden="1">
      <c r="A447" s="8"/>
    </row>
    <row r="448" spans="1:1" hidden="1">
      <c r="A448" s="8"/>
    </row>
    <row r="449" spans="1:1" hidden="1">
      <c r="A449" s="8"/>
    </row>
    <row r="450" spans="1:1" hidden="1">
      <c r="A450" s="8"/>
    </row>
    <row r="451" spans="1:1" hidden="1">
      <c r="A451" s="8"/>
    </row>
    <row r="452" spans="1:1" hidden="1">
      <c r="A452" s="8"/>
    </row>
    <row r="453" spans="1:1" hidden="1">
      <c r="A453" s="8"/>
    </row>
    <row r="454" spans="1:1" hidden="1">
      <c r="A454" s="8"/>
    </row>
    <row r="455" spans="1:1" hidden="1">
      <c r="A455" s="8"/>
    </row>
    <row r="456" spans="1:1" hidden="1">
      <c r="A456" s="8"/>
    </row>
    <row r="457" spans="1:1" hidden="1">
      <c r="A457" s="8"/>
    </row>
    <row r="458" spans="1:1" hidden="1">
      <c r="A458" s="8"/>
    </row>
    <row r="459" spans="1:1" hidden="1">
      <c r="A459" s="8"/>
    </row>
    <row r="460" spans="1:1" hidden="1">
      <c r="A460" s="8"/>
    </row>
    <row r="461" spans="1:1" hidden="1">
      <c r="A461" s="8"/>
    </row>
    <row r="462" spans="1:1" hidden="1">
      <c r="A462" s="8"/>
    </row>
    <row r="463" spans="1:1" hidden="1">
      <c r="A463" s="8"/>
    </row>
    <row r="464" spans="1:1" hidden="1">
      <c r="A464" s="8"/>
    </row>
    <row r="465" spans="1:1" hidden="1">
      <c r="A465" s="8"/>
    </row>
    <row r="466" spans="1:1" hidden="1">
      <c r="A466" s="8"/>
    </row>
    <row r="467" spans="1:1" hidden="1">
      <c r="A467" s="8"/>
    </row>
    <row r="468" spans="1:1" hidden="1">
      <c r="A468" s="8"/>
    </row>
    <row r="469" spans="1:1" hidden="1">
      <c r="A469" s="8"/>
    </row>
    <row r="470" spans="1:1" hidden="1">
      <c r="A470" s="8"/>
    </row>
    <row r="471" spans="1:1" hidden="1">
      <c r="A471" s="8"/>
    </row>
    <row r="472" spans="1:1" hidden="1">
      <c r="A472" s="8"/>
    </row>
    <row r="473" spans="1:1" hidden="1">
      <c r="A473" s="8"/>
    </row>
    <row r="474" spans="1:1" hidden="1">
      <c r="A474" s="8"/>
    </row>
    <row r="475" spans="1:1" hidden="1">
      <c r="A475" s="8"/>
    </row>
    <row r="476" spans="1:1" hidden="1">
      <c r="A476" s="8"/>
    </row>
    <row r="477" spans="1:1" hidden="1">
      <c r="A477" s="8"/>
    </row>
    <row r="478" spans="1:1" hidden="1">
      <c r="A478" s="8"/>
    </row>
    <row r="479" spans="1:1" hidden="1">
      <c r="A479" s="8"/>
    </row>
    <row r="480" spans="1:1" hidden="1">
      <c r="A480" s="8"/>
    </row>
    <row r="481" spans="1:1" hidden="1">
      <c r="A481" s="8"/>
    </row>
    <row r="482" spans="1:1" hidden="1">
      <c r="A482" s="8"/>
    </row>
    <row r="483" spans="1:1" hidden="1">
      <c r="A483" s="8"/>
    </row>
    <row r="484" spans="1:1" hidden="1">
      <c r="A484" s="8"/>
    </row>
    <row r="485" spans="1:1" hidden="1">
      <c r="A485" s="8"/>
    </row>
    <row r="486" spans="1:1" hidden="1">
      <c r="A486" s="8"/>
    </row>
  </sheetData>
  <sheetProtection sheet="1" objects="1" scenarios="1" selectLockedCells="1"/>
  <mergeCells count="1">
    <mergeCell ref="F8:G8"/>
  </mergeCells>
  <hyperlinks>
    <hyperlink ref="A8" r:id="rId1"/>
    <hyperlink ref="A6" r:id="rId2"/>
  </hyperlinks>
  <pageMargins left="0.45" right="0.69791666666666696" top="0.9" bottom="0.84" header="0.5" footer="0.5"/>
  <pageSetup fitToHeight="7" orientation="portrait" r:id="rId3"/>
  <headerFooter alignWithMargins="0">
    <oddHeader>&amp;C&amp;G</oddHeader>
    <oddFooter>Page &amp;P of &amp;N</oddFooter>
  </headerFooter>
  <rowBreaks count="4" manualBreakCount="4">
    <brk id="48" max="16383" man="1"/>
    <brk id="84" max="16383" man="1"/>
    <brk id="160" max="16383" man="1"/>
    <brk id="189" max="16383" man="1"/>
  </rowBreaks>
  <drawing r:id="rId4"/>
  <legacyDrawingHF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Groove Fittings</vt:lpstr>
      <vt:lpstr>'Groove Fittings'!DIF</vt:lpstr>
    </vt:vector>
  </TitlesOfParts>
  <Company>Leo International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Marnie Yap</cp:lastModifiedBy>
  <cp:lastPrinted>2013-08-02T17:23:52Z</cp:lastPrinted>
  <dcterms:created xsi:type="dcterms:W3CDTF">2013-08-02T15:56:54Z</dcterms:created>
  <dcterms:modified xsi:type="dcterms:W3CDTF">2013-10-03T18:43:31Z</dcterms:modified>
</cp:coreProperties>
</file>