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960" yWindow="825" windowWidth="8715" windowHeight="9210"/>
  </bookViews>
  <sheets>
    <sheet name="Hangers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Hangers!$F$8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25725"/>
</workbook>
</file>

<file path=xl/calcChain.xml><?xml version="1.0" encoding="utf-8"?>
<calcChain xmlns="http://schemas.openxmlformats.org/spreadsheetml/2006/main">
  <c r="E173" i="1"/>
  <c r="E185" s="1"/>
  <c r="E157"/>
  <c r="E168" s="1"/>
  <c r="E152"/>
  <c r="E153" s="1"/>
  <c r="E141"/>
  <c r="E148" s="1"/>
  <c r="E128"/>
  <c r="E137" s="1"/>
  <c r="E110"/>
  <c r="E124" s="1"/>
  <c r="E97"/>
  <c r="E105" s="1"/>
  <c r="E79"/>
  <c r="E92" s="1"/>
  <c r="E73"/>
  <c r="E75" s="1"/>
  <c r="E59"/>
  <c r="E68" s="1"/>
  <c r="E43"/>
  <c r="E55" s="1"/>
  <c r="E35"/>
  <c r="E38" s="1"/>
  <c r="E27"/>
  <c r="E31" s="1"/>
  <c r="E19"/>
  <c r="E22" s="1"/>
  <c r="E12"/>
  <c r="E15" s="1"/>
  <c r="E142" l="1"/>
  <c r="E158"/>
  <c r="E14"/>
  <c r="E21"/>
  <c r="E23"/>
  <c r="E28"/>
  <c r="E30"/>
  <c r="E37"/>
  <c r="E39"/>
  <c r="E44"/>
  <c r="E46"/>
  <c r="E48"/>
  <c r="E50"/>
  <c r="E52"/>
  <c r="E54"/>
  <c r="E61"/>
  <c r="E63"/>
  <c r="E65"/>
  <c r="E67"/>
  <c r="E69"/>
  <c r="E74"/>
  <c r="E81"/>
  <c r="E83"/>
  <c r="E85"/>
  <c r="E87"/>
  <c r="E89"/>
  <c r="E91"/>
  <c r="E93"/>
  <c r="E98"/>
  <c r="E100"/>
  <c r="E102"/>
  <c r="E104"/>
  <c r="E106"/>
  <c r="E111"/>
  <c r="E113"/>
  <c r="E115"/>
  <c r="E117"/>
  <c r="E119"/>
  <c r="E121"/>
  <c r="E123"/>
  <c r="E130"/>
  <c r="E132"/>
  <c r="E134"/>
  <c r="E136"/>
  <c r="E143"/>
  <c r="E145"/>
  <c r="E147"/>
  <c r="E159"/>
  <c r="E161"/>
  <c r="E163"/>
  <c r="E165"/>
  <c r="E167"/>
  <c r="E169"/>
  <c r="E174"/>
  <c r="E176"/>
  <c r="E178"/>
  <c r="E180"/>
  <c r="E182"/>
  <c r="E184"/>
  <c r="E186"/>
  <c r="E13"/>
  <c r="E20"/>
  <c r="E29"/>
  <c r="E36"/>
  <c r="E45"/>
  <c r="E47"/>
  <c r="E49"/>
  <c r="E51"/>
  <c r="E53"/>
  <c r="E60"/>
  <c r="E62"/>
  <c r="E64"/>
  <c r="E66"/>
  <c r="E80"/>
  <c r="E82"/>
  <c r="E84"/>
  <c r="E86"/>
  <c r="E88"/>
  <c r="E90"/>
  <c r="E99"/>
  <c r="E101"/>
  <c r="E103"/>
  <c r="E112"/>
  <c r="E114"/>
  <c r="E116"/>
  <c r="E118"/>
  <c r="E120"/>
  <c r="E122"/>
  <c r="E129"/>
  <c r="E131"/>
  <c r="E133"/>
  <c r="E135"/>
  <c r="E144"/>
  <c r="E146"/>
  <c r="E160"/>
  <c r="E162"/>
  <c r="E164"/>
  <c r="E166"/>
  <c r="E175"/>
  <c r="E177"/>
  <c r="E179"/>
  <c r="E181"/>
  <c r="E183"/>
</calcChain>
</file>

<file path=xl/sharedStrings.xml><?xml version="1.0" encoding="utf-8"?>
<sst xmlns="http://schemas.openxmlformats.org/spreadsheetml/2006/main" count="348" uniqueCount="166">
  <si>
    <t>Hangers</t>
  </si>
  <si>
    <t>Hangers Pricelist August 4, 2008</t>
  </si>
  <si>
    <t>www.leointernational.com</t>
  </si>
  <si>
    <t>(718) 290-8005</t>
  </si>
  <si>
    <t>info@leointernational.com</t>
  </si>
  <si>
    <t>Your Multiplier:</t>
  </si>
  <si>
    <t>COACH SCREW</t>
  </si>
  <si>
    <t>NOM SIZE</t>
  </si>
  <si>
    <t>ITEM CODE</t>
  </si>
  <si>
    <t>LIST PRICE</t>
  </si>
  <si>
    <t>NET PRICE</t>
  </si>
  <si>
    <t>WEIGHT</t>
  </si>
  <si>
    <t>Mult. =</t>
  </si>
  <si>
    <t>3/8" X 4"</t>
  </si>
  <si>
    <t>HANCS384</t>
  </si>
  <si>
    <t>3/8" X 6"</t>
  </si>
  <si>
    <t>HANCS386</t>
  </si>
  <si>
    <t>1/2" X 4"</t>
  </si>
  <si>
    <t>HANCS124</t>
  </si>
  <si>
    <t>ROD COUPLING</t>
  </si>
  <si>
    <t>1/4"</t>
  </si>
  <si>
    <t>HANRC14</t>
  </si>
  <si>
    <t>3/8"</t>
  </si>
  <si>
    <t>HANRC38</t>
  </si>
  <si>
    <t>1/2"</t>
  </si>
  <si>
    <t>HANRC12</t>
  </si>
  <si>
    <t>5/8"</t>
  </si>
  <si>
    <t>HANRC58</t>
  </si>
  <si>
    <t>ZINC PLATED STEEL HEAVY HEX NUT</t>
  </si>
  <si>
    <t>HANN38</t>
  </si>
  <si>
    <t>HANN12</t>
  </si>
  <si>
    <t>HANN58</t>
  </si>
  <si>
    <t>3/4"</t>
  </si>
  <si>
    <t>HANN34</t>
  </si>
  <si>
    <t>ZINC PLATED FLAT STEEL WASHER</t>
  </si>
  <si>
    <t>HANW38</t>
  </si>
  <si>
    <t>HANW12</t>
  </si>
  <si>
    <t>HANW58</t>
  </si>
  <si>
    <t>HANW34</t>
  </si>
  <si>
    <t>BAND HANGER</t>
  </si>
  <si>
    <t>HANB12</t>
  </si>
  <si>
    <t>HANB34</t>
  </si>
  <si>
    <t>1"</t>
  </si>
  <si>
    <t xml:space="preserve">HANB1 </t>
  </si>
  <si>
    <t>1-1/4"</t>
  </si>
  <si>
    <t>HANB114</t>
  </si>
  <si>
    <t>1-1/2"</t>
  </si>
  <si>
    <t>HANB112</t>
  </si>
  <si>
    <t>2"</t>
  </si>
  <si>
    <t>HANB2</t>
  </si>
  <si>
    <t>2-1/2"</t>
  </si>
  <si>
    <t>HANB212</t>
  </si>
  <si>
    <t>3"</t>
  </si>
  <si>
    <t xml:space="preserve">HANB3 </t>
  </si>
  <si>
    <t>4"</t>
  </si>
  <si>
    <t>HANB4</t>
  </si>
  <si>
    <t>5"</t>
  </si>
  <si>
    <t>HANB5</t>
  </si>
  <si>
    <t>6"</t>
  </si>
  <si>
    <t>HANB6</t>
  </si>
  <si>
    <t>8"</t>
  </si>
  <si>
    <t>HANB8</t>
  </si>
  <si>
    <t>COPPER BAND HANGER</t>
  </si>
  <si>
    <t>HANCB12</t>
  </si>
  <si>
    <t>HANCB34</t>
  </si>
  <si>
    <t xml:space="preserve">HANCB1 </t>
  </si>
  <si>
    <t>HANCB114</t>
  </si>
  <si>
    <t>HANCB112</t>
  </si>
  <si>
    <t>HANCB2</t>
  </si>
  <si>
    <t>HANCB212</t>
  </si>
  <si>
    <t xml:space="preserve">HANCB3 </t>
  </si>
  <si>
    <t>3-1/2"</t>
  </si>
  <si>
    <t>HANCB312</t>
  </si>
  <si>
    <t>HANCB4</t>
  </si>
  <si>
    <t>BEAM CLAMP W/ LOCKNUT</t>
  </si>
  <si>
    <t>HANCC38</t>
  </si>
  <si>
    <t>HANCC12</t>
  </si>
  <si>
    <t>BLACK CLEVIS HANGER</t>
  </si>
  <si>
    <t>HANC12</t>
  </si>
  <si>
    <t>HANC34</t>
  </si>
  <si>
    <t xml:space="preserve">HANC1 </t>
  </si>
  <si>
    <t>HANC114</t>
  </si>
  <si>
    <t>HANC112</t>
  </si>
  <si>
    <t>HANC2</t>
  </si>
  <si>
    <t>HANC212</t>
  </si>
  <si>
    <t xml:space="preserve">HANC3 </t>
  </si>
  <si>
    <t>HANC312</t>
  </si>
  <si>
    <t>HANC4</t>
  </si>
  <si>
    <t>HANC5</t>
  </si>
  <si>
    <t>HANC6</t>
  </si>
  <si>
    <t>HANC8</t>
  </si>
  <si>
    <t>10"</t>
  </si>
  <si>
    <t>HANC10</t>
  </si>
  <si>
    <t>COPPER CLEVIS HANGER</t>
  </si>
  <si>
    <t>CASE</t>
  </si>
  <si>
    <t>HANC12C</t>
  </si>
  <si>
    <t>HANC34C</t>
  </si>
  <si>
    <t>HANC1C</t>
  </si>
  <si>
    <t>HANC114C</t>
  </si>
  <si>
    <t>HANC112C</t>
  </si>
  <si>
    <t>HANC2C</t>
  </si>
  <si>
    <t>HANC212C</t>
  </si>
  <si>
    <t>HANC3C</t>
  </si>
  <si>
    <t>HANC4C</t>
  </si>
  <si>
    <t>BLACK RISER CLAMP</t>
  </si>
  <si>
    <t>HANR12</t>
  </si>
  <si>
    <t>HANR34</t>
  </si>
  <si>
    <t>HANR1</t>
  </si>
  <si>
    <t>HANR114</t>
  </si>
  <si>
    <t>HANR112</t>
  </si>
  <si>
    <t>HANR2</t>
  </si>
  <si>
    <t>HANR212</t>
  </si>
  <si>
    <t>HANR3</t>
  </si>
  <si>
    <t>HANR312</t>
  </si>
  <si>
    <t>HANR4</t>
  </si>
  <si>
    <t>HANR5</t>
  </si>
  <si>
    <t>HANR6</t>
  </si>
  <si>
    <t>HANR8</t>
  </si>
  <si>
    <t>HANR10</t>
  </si>
  <si>
    <t>COPPER RISER CLAMP</t>
  </si>
  <si>
    <t>HANCR12</t>
  </si>
  <si>
    <t>HANCR34</t>
  </si>
  <si>
    <t>HANCR1</t>
  </si>
  <si>
    <t>HANCR114</t>
  </si>
  <si>
    <t>HANCR112</t>
  </si>
  <si>
    <t>HANCR2</t>
  </si>
  <si>
    <t>HANCR212</t>
  </si>
  <si>
    <t>HANCR3</t>
  </si>
  <si>
    <t>HANCR4</t>
  </si>
  <si>
    <t>GALV PIPE STRAP</t>
  </si>
  <si>
    <t>HANSTRG12</t>
  </si>
  <si>
    <t>HANSTRG34</t>
  </si>
  <si>
    <t>HANSTRG1</t>
  </si>
  <si>
    <t>HANSTRG114</t>
  </si>
  <si>
    <t>HANSTRG112</t>
  </si>
  <si>
    <t>HANSTRG2</t>
  </si>
  <si>
    <t>HANSTRG3</t>
  </si>
  <si>
    <t>BLACK CEILING PLATE</t>
  </si>
  <si>
    <t>HANCPB38</t>
  </si>
  <si>
    <t>GALVANIZED KINDORFSTRUT CLAMP</t>
  </si>
  <si>
    <t>HANK12</t>
  </si>
  <si>
    <t>HANK34</t>
  </si>
  <si>
    <t>HANK1</t>
  </si>
  <si>
    <t>HANK114</t>
  </si>
  <si>
    <t>HANK112</t>
  </si>
  <si>
    <t>HANK2</t>
  </si>
  <si>
    <t>HANK212</t>
  </si>
  <si>
    <t>HANK3</t>
  </si>
  <si>
    <t>HANK4</t>
  </si>
  <si>
    <t>HANK5</t>
  </si>
  <si>
    <t>HANK6</t>
  </si>
  <si>
    <t>COPPER KINDORFF STRUT CLAMP</t>
  </si>
  <si>
    <t>HANKC14</t>
  </si>
  <si>
    <t>HANKC12</t>
  </si>
  <si>
    <t>HANKC34</t>
  </si>
  <si>
    <t>HANKC1</t>
  </si>
  <si>
    <t>HANKC114</t>
  </si>
  <si>
    <t>HANKC112</t>
  </si>
  <si>
    <t>HANKC2</t>
  </si>
  <si>
    <t>HANKC212</t>
  </si>
  <si>
    <t>HANKC3</t>
  </si>
  <si>
    <t>HANKC312</t>
  </si>
  <si>
    <t>HANKC4</t>
  </si>
  <si>
    <t>HANKC5</t>
  </si>
  <si>
    <t>HANKC6</t>
  </si>
  <si>
    <t>Weights subject to change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</si>
</sst>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0"/>
    <numFmt numFmtId="166" formatCode="&quot;$&quot;#,##0.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2"/>
      <color rgb="FFFF0000"/>
      <name val="Arial"/>
      <family val="2"/>
    </font>
    <font>
      <u/>
      <sz val="10"/>
      <color indexed="12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3" fillId="0" borderId="0"/>
    <xf numFmtId="0" fontId="1" fillId="0" borderId="0"/>
    <xf numFmtId="0" fontId="24" fillId="0" borderId="0">
      <alignment vertical="center"/>
    </xf>
    <xf numFmtId="0" fontId="25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72">
    <xf numFmtId="0" fontId="0" fillId="0" borderId="0" xfId="0"/>
    <xf numFmtId="0" fontId="18" fillId="0" borderId="0" xfId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Fill="1"/>
    <xf numFmtId="0" fontId="20" fillId="0" borderId="0" xfId="2" applyAlignment="1" applyProtection="1"/>
    <xf numFmtId="0" fontId="21" fillId="0" borderId="0" xfId="1" applyFont="1" applyBorder="1" applyAlignment="1">
      <alignment horizontal="right"/>
    </xf>
    <xf numFmtId="164" fontId="21" fillId="33" borderId="10" xfId="1" applyNumberFormat="1" applyFont="1" applyFill="1" applyBorder="1" applyProtection="1">
      <protection locked="0"/>
    </xf>
    <xf numFmtId="0" fontId="22" fillId="34" borderId="11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0" fontId="18" fillId="34" borderId="12" xfId="1" applyFill="1" applyBorder="1" applyAlignment="1">
      <alignment horizontal="centerContinuous"/>
    </xf>
    <xf numFmtId="0" fontId="22" fillId="0" borderId="11" xfId="1" applyFont="1" applyBorder="1"/>
    <xf numFmtId="0" fontId="22" fillId="0" borderId="13" xfId="1" applyFont="1" applyBorder="1"/>
    <xf numFmtId="0" fontId="22" fillId="0" borderId="12" xfId="1" applyFont="1" applyBorder="1"/>
    <xf numFmtId="0" fontId="22" fillId="0" borderId="13" xfId="1" applyFont="1" applyFill="1" applyBorder="1"/>
    <xf numFmtId="0" fontId="18" fillId="0" borderId="14" xfId="1" applyBorder="1" applyAlignment="1">
      <alignment horizontal="center"/>
    </xf>
    <xf numFmtId="0" fontId="18" fillId="0" borderId="14" xfId="1" applyBorder="1"/>
    <xf numFmtId="0" fontId="18" fillId="33" borderId="11" xfId="1" applyFill="1" applyBorder="1" applyAlignment="1">
      <alignment horizontal="right"/>
    </xf>
    <xf numFmtId="164" fontId="18" fillId="33" borderId="12" xfId="1" applyNumberFormat="1" applyFill="1" applyBorder="1" applyAlignment="1">
      <alignment horizontal="left"/>
    </xf>
    <xf numFmtId="0" fontId="18" fillId="0" borderId="15" xfId="1" applyBorder="1"/>
    <xf numFmtId="0" fontId="18" fillId="0" borderId="14" xfId="1" applyFont="1" applyBorder="1" applyAlignment="1">
      <alignment horizontal="center"/>
    </xf>
    <xf numFmtId="0" fontId="18" fillId="0" borderId="14" xfId="1" applyFont="1" applyBorder="1"/>
    <xf numFmtId="8" fontId="0" fillId="0" borderId="15" xfId="3" applyNumberFormat="1" applyFont="1" applyBorder="1"/>
    <xf numFmtId="165" fontId="18" fillId="35" borderId="16" xfId="1" applyNumberFormat="1" applyFill="1" applyBorder="1"/>
    <xf numFmtId="0" fontId="18" fillId="0" borderId="16" xfId="1" applyBorder="1"/>
    <xf numFmtId="0" fontId="18" fillId="0" borderId="17" xfId="1" applyFont="1" applyBorder="1"/>
    <xf numFmtId="8" fontId="0" fillId="0" borderId="17" xfId="3" applyNumberFormat="1" applyFont="1" applyBorder="1"/>
    <xf numFmtId="0" fontId="18" fillId="0" borderId="18" xfId="1" applyFont="1" applyBorder="1" applyAlignment="1">
      <alignment horizontal="center"/>
    </xf>
    <xf numFmtId="0" fontId="18" fillId="0" borderId="19" xfId="1" applyFont="1" applyBorder="1"/>
    <xf numFmtId="8" fontId="0" fillId="0" borderId="19" xfId="3" applyNumberFormat="1" applyFont="1" applyBorder="1"/>
    <xf numFmtId="165" fontId="18" fillId="35" borderId="20" xfId="1" applyNumberFormat="1" applyFill="1" applyBorder="1"/>
    <xf numFmtId="0" fontId="18" fillId="0" borderId="20" xfId="1" applyBorder="1"/>
    <xf numFmtId="0" fontId="18" fillId="0" borderId="0" xfId="1" applyFont="1" applyBorder="1" applyAlignment="1">
      <alignment horizontal="center"/>
    </xf>
    <xf numFmtId="0" fontId="18" fillId="0" borderId="0" xfId="1" applyFont="1" applyBorder="1"/>
    <xf numFmtId="44" fontId="0" fillId="0" borderId="0" xfId="3" applyFont="1" applyBorder="1"/>
    <xf numFmtId="166" fontId="18" fillId="0" borderId="0" xfId="1" applyNumberFormat="1" applyFill="1" applyBorder="1"/>
    <xf numFmtId="0" fontId="18" fillId="0" borderId="0" xfId="1" applyBorder="1"/>
    <xf numFmtId="0" fontId="22" fillId="0" borderId="21" xfId="1" applyFont="1" applyFill="1" applyBorder="1"/>
    <xf numFmtId="0" fontId="22" fillId="0" borderId="0" xfId="1" applyFont="1"/>
    <xf numFmtId="0" fontId="18" fillId="0" borderId="15" xfId="1" applyBorder="1" applyAlignment="1">
      <alignment horizontal="center"/>
    </xf>
    <xf numFmtId="0" fontId="18" fillId="33" borderId="22" xfId="1" applyFill="1" applyBorder="1" applyAlignment="1">
      <alignment horizontal="right"/>
    </xf>
    <xf numFmtId="164" fontId="18" fillId="33" borderId="21" xfId="1" applyNumberFormat="1" applyFill="1" applyBorder="1" applyAlignment="1">
      <alignment horizontal="left"/>
    </xf>
    <xf numFmtId="0" fontId="18" fillId="0" borderId="17" xfId="1" applyFont="1" applyBorder="1" applyAlignment="1">
      <alignment horizontal="center"/>
    </xf>
    <xf numFmtId="8" fontId="0" fillId="0" borderId="23" xfId="3" applyNumberFormat="1" applyFont="1" applyBorder="1"/>
    <xf numFmtId="165" fontId="18" fillId="35" borderId="15" xfId="1" applyNumberFormat="1" applyFill="1" applyBorder="1"/>
    <xf numFmtId="8" fontId="0" fillId="0" borderId="14" xfId="3" applyNumberFormat="1" applyFont="1" applyBorder="1"/>
    <xf numFmtId="165" fontId="18" fillId="35" borderId="17" xfId="1" applyNumberFormat="1" applyFill="1" applyBorder="1"/>
    <xf numFmtId="0" fontId="18" fillId="0" borderId="19" xfId="1" applyFont="1" applyBorder="1" applyAlignment="1">
      <alignment horizontal="center"/>
    </xf>
    <xf numFmtId="8" fontId="0" fillId="0" borderId="18" xfId="3" applyNumberFormat="1" applyFont="1" applyBorder="1"/>
    <xf numFmtId="165" fontId="18" fillId="35" borderId="19" xfId="1" applyNumberFormat="1" applyFill="1" applyBorder="1"/>
    <xf numFmtId="0" fontId="18" fillId="33" borderId="23" xfId="1" applyFill="1" applyBorder="1" applyAlignment="1">
      <alignment horizontal="right"/>
    </xf>
    <xf numFmtId="164" fontId="18" fillId="33" borderId="22" xfId="1" applyNumberFormat="1" applyFill="1" applyBorder="1" applyAlignment="1">
      <alignment horizontal="left"/>
    </xf>
    <xf numFmtId="164" fontId="18" fillId="33" borderId="10" xfId="1" applyNumberFormat="1" applyFill="1" applyBorder="1" applyAlignment="1">
      <alignment horizontal="left"/>
    </xf>
    <xf numFmtId="165" fontId="18" fillId="35" borderId="0" xfId="1" applyNumberFormat="1" applyFill="1" applyBorder="1"/>
    <xf numFmtId="0" fontId="18" fillId="0" borderId="17" xfId="1" applyBorder="1"/>
    <xf numFmtId="165" fontId="18" fillId="35" borderId="24" xfId="1" applyNumberFormat="1" applyFill="1" applyBorder="1"/>
    <xf numFmtId="0" fontId="18" fillId="0" borderId="19" xfId="1" applyBorder="1"/>
    <xf numFmtId="8" fontId="0" fillId="0" borderId="16" xfId="3" applyNumberFormat="1" applyFont="1" applyBorder="1"/>
    <xf numFmtId="2" fontId="18" fillId="0" borderId="17" xfId="1" applyNumberFormat="1" applyFont="1" applyBorder="1"/>
    <xf numFmtId="8" fontId="0" fillId="0" borderId="21" xfId="3" applyNumberFormat="1" applyFont="1" applyBorder="1"/>
    <xf numFmtId="165" fontId="18" fillId="35" borderId="18" xfId="1" applyNumberFormat="1" applyFill="1" applyBorder="1"/>
    <xf numFmtId="2" fontId="18" fillId="0" borderId="17" xfId="1" applyNumberFormat="1" applyBorder="1"/>
    <xf numFmtId="0" fontId="18" fillId="0" borderId="20" xfId="1" applyFont="1" applyBorder="1" applyAlignment="1">
      <alignment horizontal="center"/>
    </xf>
    <xf numFmtId="0" fontId="18" fillId="0" borderId="20" xfId="1" applyFont="1" applyBorder="1"/>
    <xf numFmtId="8" fontId="0" fillId="0" borderId="20" xfId="3" applyNumberFormat="1" applyFont="1" applyBorder="1"/>
    <xf numFmtId="0" fontId="22" fillId="0" borderId="12" xfId="1" applyFont="1" applyFill="1" applyBorder="1"/>
    <xf numFmtId="0" fontId="22" fillId="0" borderId="0" xfId="1" applyFont="1" applyBorder="1"/>
    <xf numFmtId="165" fontId="18" fillId="35" borderId="22" xfId="1" applyNumberFormat="1" applyFill="1" applyBorder="1"/>
    <xf numFmtId="2" fontId="18" fillId="0" borderId="19" xfId="1" applyNumberFormat="1" applyFont="1" applyBorder="1"/>
    <xf numFmtId="0" fontId="18" fillId="0" borderId="18" xfId="1" applyFont="1" applyBorder="1"/>
    <xf numFmtId="2" fontId="18" fillId="0" borderId="20" xfId="1" applyNumberFormat="1" applyFont="1" applyBorder="1"/>
    <xf numFmtId="44" fontId="18" fillId="0" borderId="0" xfId="3" applyFont="1" applyFill="1" applyBorder="1"/>
  </cellXfs>
  <cellStyles count="49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Comma 2" xfId="31"/>
    <cellStyle name="Currency 2" xfId="3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9525"/>
          <a:ext cx="21050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156901</xdr:colOff>
      <xdr:row>10</xdr:row>
      <xdr:rowOff>63218</xdr:rowOff>
    </xdr:from>
    <xdr:to>
      <xdr:col>1</xdr:col>
      <xdr:colOff>348812</xdr:colOff>
      <xdr:row>15</xdr:row>
      <xdr:rowOff>73178</xdr:rowOff>
    </xdr:to>
    <xdr:pic>
      <xdr:nvPicPr>
        <xdr:cNvPr id="3" name="Picture 2" descr="ROD SCRW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863194">
          <a:off x="138339" y="1901055"/>
          <a:ext cx="905310" cy="86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714742</xdr:colOff>
      <xdr:row>24</xdr:row>
      <xdr:rowOff>85724</xdr:rowOff>
    </xdr:to>
    <xdr:pic>
      <xdr:nvPicPr>
        <xdr:cNvPr id="4" name="Picture 3" descr="IMG00057-20110111-1022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390900"/>
          <a:ext cx="1391017" cy="1038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57151</xdr:colOff>
      <xdr:row>26</xdr:row>
      <xdr:rowOff>133350</xdr:rowOff>
    </xdr:from>
    <xdr:to>
      <xdr:col>1</xdr:col>
      <xdr:colOff>274776</xdr:colOff>
      <xdr:row>31</xdr:row>
      <xdr:rowOff>0</xdr:rowOff>
    </xdr:to>
    <xdr:pic>
      <xdr:nvPicPr>
        <xdr:cNvPr id="5" name="Picture 4" descr="han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1" y="4800600"/>
          <a:ext cx="89390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</xdr:row>
      <xdr:rowOff>28575</xdr:rowOff>
    </xdr:from>
    <xdr:to>
      <xdr:col>1</xdr:col>
      <xdr:colOff>242093</xdr:colOff>
      <xdr:row>38</xdr:row>
      <xdr:rowOff>133350</xdr:rowOff>
    </xdr:to>
    <xdr:pic>
      <xdr:nvPicPr>
        <xdr:cNvPr id="6" name="Picture 5" descr="hanw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6134100"/>
          <a:ext cx="842168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43</xdr:row>
      <xdr:rowOff>28575</xdr:rowOff>
    </xdr:from>
    <xdr:to>
      <xdr:col>1</xdr:col>
      <xdr:colOff>276225</xdr:colOff>
      <xdr:row>51</xdr:row>
      <xdr:rowOff>140413</xdr:rowOff>
    </xdr:to>
    <xdr:pic>
      <xdr:nvPicPr>
        <xdr:cNvPr id="7" name="Picture 6" descr="han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7734300"/>
          <a:ext cx="895350" cy="1635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70</xdr:row>
      <xdr:rowOff>57150</xdr:rowOff>
    </xdr:from>
    <xdr:to>
      <xdr:col>0</xdr:col>
      <xdr:colOff>662885</xdr:colOff>
      <xdr:row>74</xdr:row>
      <xdr:rowOff>138113</xdr:rowOff>
    </xdr:to>
    <xdr:pic>
      <xdr:nvPicPr>
        <xdr:cNvPr id="8" name="Picture 7" descr="hancc3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" y="12820650"/>
          <a:ext cx="643835" cy="757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97</xdr:row>
      <xdr:rowOff>85725</xdr:rowOff>
    </xdr:from>
    <xdr:to>
      <xdr:col>1</xdr:col>
      <xdr:colOff>565103</xdr:colOff>
      <xdr:row>104</xdr:row>
      <xdr:rowOff>152400</xdr:rowOff>
    </xdr:to>
    <xdr:pic>
      <xdr:nvPicPr>
        <xdr:cNvPr id="9" name="Picture 8" descr="hanc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7735550"/>
          <a:ext cx="1241378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457198</xdr:colOff>
      <xdr:row>110</xdr:row>
      <xdr:rowOff>114306</xdr:rowOff>
    </xdr:from>
    <xdr:to>
      <xdr:col>1</xdr:col>
      <xdr:colOff>179738</xdr:colOff>
      <xdr:row>120</xdr:row>
      <xdr:rowOff>38106</xdr:rowOff>
    </xdr:to>
    <xdr:pic>
      <xdr:nvPicPr>
        <xdr:cNvPr id="10" name="Picture 9" descr="han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-257794" y="20841323"/>
          <a:ext cx="1828800" cy="398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116070</xdr:colOff>
      <xdr:row>141</xdr:row>
      <xdr:rowOff>57014</xdr:rowOff>
    </xdr:from>
    <xdr:to>
      <xdr:col>1</xdr:col>
      <xdr:colOff>463045</xdr:colOff>
      <xdr:row>145</xdr:row>
      <xdr:rowOff>3996</xdr:rowOff>
    </xdr:to>
    <xdr:pic>
      <xdr:nvPicPr>
        <xdr:cNvPr id="11" name="Picture 10" descr="copstr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211401">
          <a:off x="116070" y="25764989"/>
          <a:ext cx="1023250" cy="708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151</xdr:row>
      <xdr:rowOff>38100</xdr:rowOff>
    </xdr:from>
    <xdr:to>
      <xdr:col>1</xdr:col>
      <xdr:colOff>415397</xdr:colOff>
      <xdr:row>154</xdr:row>
      <xdr:rowOff>16547</xdr:rowOff>
    </xdr:to>
    <xdr:pic>
      <xdr:nvPicPr>
        <xdr:cNvPr id="12" name="Picture 11" descr="HANCP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6" y="27593925"/>
          <a:ext cx="910696" cy="521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267508</xdr:colOff>
      <xdr:row>157</xdr:row>
      <xdr:rowOff>73695</xdr:rowOff>
    </xdr:from>
    <xdr:to>
      <xdr:col>1</xdr:col>
      <xdr:colOff>435959</xdr:colOff>
      <xdr:row>163</xdr:row>
      <xdr:rowOff>101674</xdr:rowOff>
    </xdr:to>
    <xdr:pic>
      <xdr:nvPicPr>
        <xdr:cNvPr id="13" name="Picture 12" descr="hankc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671335">
          <a:off x="267508" y="28658220"/>
          <a:ext cx="844726" cy="1170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127</xdr:row>
      <xdr:rowOff>57152</xdr:rowOff>
    </xdr:from>
    <xdr:to>
      <xdr:col>1</xdr:col>
      <xdr:colOff>179740</xdr:colOff>
      <xdr:row>137</xdr:row>
      <xdr:rowOff>9527</xdr:rowOff>
    </xdr:to>
    <xdr:pic>
      <xdr:nvPicPr>
        <xdr:cNvPr id="14" name="Picture 13" descr="hanr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-257792" y="23927419"/>
          <a:ext cx="1828800" cy="398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173</xdr:row>
      <xdr:rowOff>28575</xdr:rowOff>
    </xdr:from>
    <xdr:to>
      <xdr:col>1</xdr:col>
      <xdr:colOff>444676</xdr:colOff>
      <xdr:row>179</xdr:row>
      <xdr:rowOff>56554</xdr:rowOff>
    </xdr:to>
    <xdr:pic>
      <xdr:nvPicPr>
        <xdr:cNvPr id="15" name="Picture 14" descr="hankc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671335">
          <a:off x="276225" y="31575375"/>
          <a:ext cx="844726" cy="1170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565103</xdr:colOff>
      <xdr:row>88</xdr:row>
      <xdr:rowOff>66675</xdr:rowOff>
    </xdr:to>
    <xdr:pic>
      <xdr:nvPicPr>
        <xdr:cNvPr id="16" name="Picture 15" descr="hanc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4687550"/>
          <a:ext cx="1241378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59</xdr:row>
      <xdr:rowOff>171450</xdr:rowOff>
    </xdr:from>
    <xdr:to>
      <xdr:col>1</xdr:col>
      <xdr:colOff>395920</xdr:colOff>
      <xdr:row>65</xdr:row>
      <xdr:rowOff>57150</xdr:rowOff>
    </xdr:to>
    <xdr:pic>
      <xdr:nvPicPr>
        <xdr:cNvPr id="17" name="Picture 2" descr="https://encrypted-tbn0.gstatic.com/images?q=tbn:ANd9GcQ2uTIkz9RiMb_MUQ35OSoDYd9rCcCcVfEUiWr16bWIB8w6orcWqQ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7150" y="10839450"/>
          <a:ext cx="1015045" cy="10287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leointernational.com" TargetMode="External"/><Relationship Id="rId1" Type="http://schemas.openxmlformats.org/officeDocument/2006/relationships/hyperlink" Target="http://www.leointernational.com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6699FF"/>
  </sheetPr>
  <dimension ref="A1:G200"/>
  <sheetViews>
    <sheetView tabSelected="1" view="pageLayout" zoomScaleNormal="115" workbookViewId="0">
      <selection activeCell="F8" sqref="F8"/>
    </sheetView>
  </sheetViews>
  <sheetFormatPr defaultColWidth="0" defaultRowHeight="12.75" customHeight="1" zeroHeight="1"/>
  <cols>
    <col min="1" max="1" width="9.42578125" style="1" customWidth="1"/>
    <col min="2" max="2" width="18.7109375" style="1" customWidth="1"/>
    <col min="3" max="3" width="17.5703125" style="1" customWidth="1"/>
    <col min="4" max="4" width="13.140625" style="1" customWidth="1"/>
    <col min="5" max="5" width="12.7109375" style="1" customWidth="1"/>
    <col min="6" max="6" width="12.140625" style="1" customWidth="1"/>
    <col min="7" max="7" width="0" style="1" hidden="1" customWidth="1"/>
    <col min="8" max="16384" width="9.140625" style="1" hidden="1"/>
  </cols>
  <sheetData>
    <row r="1" spans="2:6"/>
    <row r="2" spans="2:6"/>
    <row r="3" spans="2:6" ht="27.75">
      <c r="D3" s="2" t="s">
        <v>0</v>
      </c>
      <c r="E3" s="3"/>
      <c r="F3" s="3"/>
    </row>
    <row r="4" spans="2:6" ht="12.75" customHeight="1">
      <c r="D4" s="4" t="s">
        <v>1</v>
      </c>
      <c r="E4" s="4"/>
    </row>
    <row r="5" spans="2:6" ht="12.75" customHeight="1">
      <c r="C5" s="4"/>
    </row>
    <row r="6" spans="2:6" ht="12.75" customHeight="1">
      <c r="B6" s="5" t="s">
        <v>2</v>
      </c>
    </row>
    <row r="7" spans="2:6" ht="12.75" customHeight="1">
      <c r="B7" s="1" t="s">
        <v>3</v>
      </c>
    </row>
    <row r="8" spans="2:6" ht="13.5" customHeight="1">
      <c r="B8" s="5" t="s">
        <v>4</v>
      </c>
      <c r="E8" s="6" t="s">
        <v>5</v>
      </c>
      <c r="F8" s="7">
        <v>0</v>
      </c>
    </row>
    <row r="9" spans="2:6"/>
    <row r="10" spans="2:6">
      <c r="B10" s="8" t="s">
        <v>6</v>
      </c>
      <c r="C10" s="9"/>
      <c r="D10" s="9"/>
      <c r="E10" s="9"/>
      <c r="F10" s="10"/>
    </row>
    <row r="11" spans="2:6">
      <c r="B11" s="11" t="s">
        <v>7</v>
      </c>
      <c r="C11" s="11" t="s">
        <v>8</v>
      </c>
      <c r="D11" s="12" t="s">
        <v>9</v>
      </c>
      <c r="E11" s="13" t="s">
        <v>10</v>
      </c>
      <c r="F11" s="14" t="s">
        <v>11</v>
      </c>
    </row>
    <row r="12" spans="2:6">
      <c r="B12" s="15"/>
      <c r="C12" s="16"/>
      <c r="D12" s="17" t="s">
        <v>12</v>
      </c>
      <c r="E12" s="18">
        <f>DIF</f>
        <v>0</v>
      </c>
      <c r="F12" s="19"/>
    </row>
    <row r="13" spans="2:6" ht="15">
      <c r="B13" s="20" t="s">
        <v>13</v>
      </c>
      <c r="C13" s="21" t="s">
        <v>14</v>
      </c>
      <c r="D13" s="22">
        <v>0.9</v>
      </c>
      <c r="E13" s="23">
        <f>D13*$E$12</f>
        <v>0</v>
      </c>
      <c r="F13" s="24">
        <v>0.12</v>
      </c>
    </row>
    <row r="14" spans="2:6" ht="15">
      <c r="B14" s="20" t="s">
        <v>15</v>
      </c>
      <c r="C14" s="25" t="s">
        <v>16</v>
      </c>
      <c r="D14" s="26">
        <v>1.53</v>
      </c>
      <c r="E14" s="23">
        <f>D14*$E$12</f>
        <v>0</v>
      </c>
      <c r="F14" s="24">
        <v>0.19</v>
      </c>
    </row>
    <row r="15" spans="2:6" ht="15">
      <c r="B15" s="27" t="s">
        <v>17</v>
      </c>
      <c r="C15" s="28" t="s">
        <v>18</v>
      </c>
      <c r="D15" s="29">
        <v>1.67</v>
      </c>
      <c r="E15" s="30">
        <f>D15*$E$12</f>
        <v>0</v>
      </c>
      <c r="F15" s="31">
        <v>0.22</v>
      </c>
    </row>
    <row r="16" spans="2:6" ht="15">
      <c r="B16" s="32"/>
      <c r="C16" s="33"/>
      <c r="D16" s="34"/>
      <c r="E16" s="35"/>
      <c r="F16" s="36"/>
    </row>
    <row r="17" spans="2:6">
      <c r="B17" s="8" t="s">
        <v>19</v>
      </c>
      <c r="C17" s="9"/>
      <c r="D17" s="9"/>
      <c r="E17" s="9"/>
      <c r="F17" s="10"/>
    </row>
    <row r="18" spans="2:6" s="38" customFormat="1">
      <c r="B18" s="11" t="s">
        <v>7</v>
      </c>
      <c r="C18" s="11" t="s">
        <v>8</v>
      </c>
      <c r="D18" s="12" t="s">
        <v>9</v>
      </c>
      <c r="E18" s="13" t="s">
        <v>10</v>
      </c>
      <c r="F18" s="37" t="s">
        <v>11</v>
      </c>
    </row>
    <row r="19" spans="2:6">
      <c r="B19" s="39"/>
      <c r="C19" s="19"/>
      <c r="D19" s="40" t="s">
        <v>12</v>
      </c>
      <c r="E19" s="41">
        <f>DIF</f>
        <v>0</v>
      </c>
      <c r="F19" s="19"/>
    </row>
    <row r="20" spans="2:6" ht="15">
      <c r="B20" s="42" t="s">
        <v>20</v>
      </c>
      <c r="C20" s="20" t="s">
        <v>21</v>
      </c>
      <c r="D20" s="43">
        <v>0.71</v>
      </c>
      <c r="E20" s="44">
        <f>D20*$E$19</f>
        <v>0</v>
      </c>
      <c r="F20" s="24">
        <v>0.06</v>
      </c>
    </row>
    <row r="21" spans="2:6" ht="15">
      <c r="B21" s="42" t="s">
        <v>22</v>
      </c>
      <c r="C21" s="20" t="s">
        <v>23</v>
      </c>
      <c r="D21" s="45">
        <v>1.24</v>
      </c>
      <c r="E21" s="46">
        <f>D21*$E$19</f>
        <v>0</v>
      </c>
      <c r="F21" s="24">
        <v>0.11</v>
      </c>
    </row>
    <row r="22" spans="2:6" ht="15">
      <c r="B22" s="42" t="s">
        <v>24</v>
      </c>
      <c r="C22" s="20" t="s">
        <v>25</v>
      </c>
      <c r="D22" s="45">
        <v>1.49</v>
      </c>
      <c r="E22" s="46">
        <f>D22*$E$19</f>
        <v>0</v>
      </c>
      <c r="F22" s="24">
        <v>0.11</v>
      </c>
    </row>
    <row r="23" spans="2:6" ht="15">
      <c r="B23" s="47" t="s">
        <v>26</v>
      </c>
      <c r="C23" s="27" t="s">
        <v>27</v>
      </c>
      <c r="D23" s="48">
        <v>2.0099999999999998</v>
      </c>
      <c r="E23" s="49">
        <f>D23*$E$19</f>
        <v>0</v>
      </c>
      <c r="F23" s="31">
        <v>0.17</v>
      </c>
    </row>
    <row r="24" spans="2:6" ht="15">
      <c r="B24" s="32"/>
      <c r="C24" s="33"/>
      <c r="D24" s="34"/>
      <c r="E24" s="35"/>
      <c r="F24" s="36"/>
    </row>
    <row r="25" spans="2:6">
      <c r="B25" s="8" t="s">
        <v>28</v>
      </c>
      <c r="C25" s="9"/>
      <c r="D25" s="9"/>
      <c r="E25" s="9"/>
      <c r="F25" s="10"/>
    </row>
    <row r="26" spans="2:6" s="38" customFormat="1">
      <c r="B26" s="11" t="s">
        <v>7</v>
      </c>
      <c r="C26" s="11" t="s">
        <v>8</v>
      </c>
      <c r="D26" s="12" t="s">
        <v>9</v>
      </c>
      <c r="E26" s="13" t="s">
        <v>10</v>
      </c>
      <c r="F26" s="37" t="s">
        <v>11</v>
      </c>
    </row>
    <row r="27" spans="2:6">
      <c r="B27" s="15"/>
      <c r="C27" s="16"/>
      <c r="D27" s="50" t="s">
        <v>12</v>
      </c>
      <c r="E27" s="51">
        <f>DIF</f>
        <v>0</v>
      </c>
      <c r="F27" s="19"/>
    </row>
    <row r="28" spans="2:6" ht="15">
      <c r="B28" s="42" t="s">
        <v>22</v>
      </c>
      <c r="C28" s="20" t="s">
        <v>29</v>
      </c>
      <c r="D28" s="43">
        <v>0.26</v>
      </c>
      <c r="E28" s="44">
        <f>D28*$E$27</f>
        <v>0</v>
      </c>
      <c r="F28" s="24">
        <v>0.02</v>
      </c>
    </row>
    <row r="29" spans="2:6" ht="15">
      <c r="B29" s="42" t="s">
        <v>24</v>
      </c>
      <c r="C29" s="20" t="s">
        <v>30</v>
      </c>
      <c r="D29" s="45">
        <v>0.45</v>
      </c>
      <c r="E29" s="46">
        <f>D29*$E$27</f>
        <v>0</v>
      </c>
      <c r="F29" s="24">
        <v>0.04</v>
      </c>
    </row>
    <row r="30" spans="2:6" ht="15">
      <c r="B30" s="42" t="s">
        <v>26</v>
      </c>
      <c r="C30" s="20" t="s">
        <v>31</v>
      </c>
      <c r="D30" s="45">
        <v>0.93</v>
      </c>
      <c r="E30" s="46">
        <f>D30*$E$27</f>
        <v>0</v>
      </c>
      <c r="F30" s="24">
        <v>7.0000000000000007E-2</v>
      </c>
    </row>
    <row r="31" spans="2:6" ht="15">
      <c r="B31" s="47" t="s">
        <v>32</v>
      </c>
      <c r="C31" s="27" t="s">
        <v>33</v>
      </c>
      <c r="D31" s="48">
        <v>1.28</v>
      </c>
      <c r="E31" s="49">
        <f>D31*$E$27</f>
        <v>0</v>
      </c>
      <c r="F31" s="31">
        <v>0.12</v>
      </c>
    </row>
    <row r="32" spans="2:6" ht="15">
      <c r="B32" s="32"/>
      <c r="C32" s="33"/>
      <c r="D32" s="34"/>
      <c r="E32" s="35"/>
      <c r="F32" s="36"/>
    </row>
    <row r="33" spans="2:6">
      <c r="B33" s="8" t="s">
        <v>34</v>
      </c>
      <c r="C33" s="9"/>
      <c r="D33" s="9"/>
      <c r="E33" s="9"/>
      <c r="F33" s="10"/>
    </row>
    <row r="34" spans="2:6" s="38" customFormat="1">
      <c r="B34" s="11" t="s">
        <v>7</v>
      </c>
      <c r="C34" s="11" t="s">
        <v>8</v>
      </c>
      <c r="D34" s="12" t="s">
        <v>9</v>
      </c>
      <c r="E34" s="13" t="s">
        <v>10</v>
      </c>
      <c r="F34" s="37" t="s">
        <v>11</v>
      </c>
    </row>
    <row r="35" spans="2:6">
      <c r="B35" s="15"/>
      <c r="C35" s="19"/>
      <c r="D35" s="17" t="s">
        <v>12</v>
      </c>
      <c r="E35" s="52">
        <f>DIF</f>
        <v>0</v>
      </c>
      <c r="F35" s="19"/>
    </row>
    <row r="36" spans="2:6" ht="15">
      <c r="B36" s="20" t="s">
        <v>22</v>
      </c>
      <c r="C36" s="25" t="s">
        <v>35</v>
      </c>
      <c r="D36" s="26">
        <v>0.12</v>
      </c>
      <c r="E36" s="53">
        <f>D36*$E$35</f>
        <v>0</v>
      </c>
      <c r="F36" s="54">
        <v>0.02</v>
      </c>
    </row>
    <row r="37" spans="2:6" ht="15">
      <c r="B37" s="20" t="s">
        <v>24</v>
      </c>
      <c r="C37" s="25" t="s">
        <v>36</v>
      </c>
      <c r="D37" s="26">
        <v>0.21</v>
      </c>
      <c r="E37" s="53">
        <f>D37*$E$35</f>
        <v>0</v>
      </c>
      <c r="F37" s="54">
        <v>0.04</v>
      </c>
    </row>
    <row r="38" spans="2:6" ht="15">
      <c r="B38" s="20" t="s">
        <v>26</v>
      </c>
      <c r="C38" s="25" t="s">
        <v>37</v>
      </c>
      <c r="D38" s="26">
        <v>0.52</v>
      </c>
      <c r="E38" s="53">
        <f>D38*$E$35</f>
        <v>0</v>
      </c>
      <c r="F38" s="54">
        <v>0.08</v>
      </c>
    </row>
    <row r="39" spans="2:6" ht="15">
      <c r="B39" s="27" t="s">
        <v>32</v>
      </c>
      <c r="C39" s="28" t="s">
        <v>38</v>
      </c>
      <c r="D39" s="29">
        <v>0.56999999999999995</v>
      </c>
      <c r="E39" s="55">
        <f>D39*$E$35</f>
        <v>0</v>
      </c>
      <c r="F39" s="56">
        <v>0.11</v>
      </c>
    </row>
    <row r="40" spans="2:6" ht="15">
      <c r="B40" s="32"/>
      <c r="C40" s="33"/>
      <c r="D40" s="34"/>
      <c r="E40" s="35"/>
      <c r="F40" s="36"/>
    </row>
    <row r="41" spans="2:6">
      <c r="B41" s="8" t="s">
        <v>39</v>
      </c>
      <c r="C41" s="9"/>
      <c r="D41" s="9"/>
      <c r="E41" s="9"/>
      <c r="F41" s="10"/>
    </row>
    <row r="42" spans="2:6" s="38" customFormat="1">
      <c r="B42" s="11" t="s">
        <v>7</v>
      </c>
      <c r="C42" s="11" t="s">
        <v>8</v>
      </c>
      <c r="D42" s="12" t="s">
        <v>9</v>
      </c>
      <c r="E42" s="13" t="s">
        <v>10</v>
      </c>
      <c r="F42" s="37" t="s">
        <v>11</v>
      </c>
    </row>
    <row r="43" spans="2:6">
      <c r="B43" s="15"/>
      <c r="C43" s="16"/>
      <c r="D43" s="17" t="s">
        <v>12</v>
      </c>
      <c r="E43" s="52">
        <f>DIF</f>
        <v>0</v>
      </c>
      <c r="F43" s="19"/>
    </row>
    <row r="44" spans="2:6" ht="15">
      <c r="B44" s="20" t="s">
        <v>24</v>
      </c>
      <c r="C44" s="25" t="s">
        <v>40</v>
      </c>
      <c r="D44" s="57">
        <v>0.65</v>
      </c>
      <c r="E44" s="53">
        <f t="shared" ref="E44:E55" si="0">D44*$E$43</f>
        <v>0</v>
      </c>
      <c r="F44" s="25">
        <v>0.09</v>
      </c>
    </row>
    <row r="45" spans="2:6" ht="15">
      <c r="B45" s="20" t="s">
        <v>32</v>
      </c>
      <c r="C45" s="25" t="s">
        <v>41</v>
      </c>
      <c r="D45" s="57">
        <v>0.65</v>
      </c>
      <c r="E45" s="53">
        <f t="shared" si="0"/>
        <v>0</v>
      </c>
      <c r="F45" s="58">
        <v>0.1</v>
      </c>
    </row>
    <row r="46" spans="2:6" ht="15">
      <c r="B46" s="20" t="s">
        <v>42</v>
      </c>
      <c r="C46" s="25" t="s">
        <v>43</v>
      </c>
      <c r="D46" s="57">
        <v>0.65</v>
      </c>
      <c r="E46" s="53">
        <f t="shared" si="0"/>
        <v>0</v>
      </c>
      <c r="F46" s="58">
        <v>0.1</v>
      </c>
    </row>
    <row r="47" spans="2:6" ht="15">
      <c r="B47" s="20" t="s">
        <v>44</v>
      </c>
      <c r="C47" s="25" t="s">
        <v>45</v>
      </c>
      <c r="D47" s="57">
        <v>0.72</v>
      </c>
      <c r="E47" s="53">
        <f t="shared" si="0"/>
        <v>0</v>
      </c>
      <c r="F47" s="58">
        <v>0.1</v>
      </c>
    </row>
    <row r="48" spans="2:6" ht="15">
      <c r="B48" s="20" t="s">
        <v>46</v>
      </c>
      <c r="C48" s="25" t="s">
        <v>47</v>
      </c>
      <c r="D48" s="57">
        <v>0.72</v>
      </c>
      <c r="E48" s="53">
        <f t="shared" si="0"/>
        <v>0</v>
      </c>
      <c r="F48" s="25">
        <v>0.11</v>
      </c>
    </row>
    <row r="49" spans="2:6" ht="15">
      <c r="B49" s="20" t="s">
        <v>48</v>
      </c>
      <c r="C49" s="25" t="s">
        <v>49</v>
      </c>
      <c r="D49" s="57">
        <v>0.75</v>
      </c>
      <c r="E49" s="53">
        <f t="shared" si="0"/>
        <v>0</v>
      </c>
      <c r="F49" s="25">
        <v>0.12</v>
      </c>
    </row>
    <row r="50" spans="2:6" ht="15">
      <c r="B50" s="20" t="s">
        <v>50</v>
      </c>
      <c r="C50" s="25" t="s">
        <v>51</v>
      </c>
      <c r="D50" s="57">
        <v>1.37</v>
      </c>
      <c r="E50" s="53">
        <f t="shared" si="0"/>
        <v>0</v>
      </c>
      <c r="F50" s="25">
        <v>0.25</v>
      </c>
    </row>
    <row r="51" spans="2:6" ht="15">
      <c r="B51" s="20" t="s">
        <v>52</v>
      </c>
      <c r="C51" s="25" t="s">
        <v>53</v>
      </c>
      <c r="D51" s="57">
        <v>1.47</v>
      </c>
      <c r="E51" s="53">
        <f t="shared" si="0"/>
        <v>0</v>
      </c>
      <c r="F51" s="58">
        <v>0.3</v>
      </c>
    </row>
    <row r="52" spans="2:6" ht="15">
      <c r="B52" s="20" t="s">
        <v>54</v>
      </c>
      <c r="C52" s="25" t="s">
        <v>55</v>
      </c>
      <c r="D52" s="57">
        <v>2.74</v>
      </c>
      <c r="E52" s="53">
        <f t="shared" si="0"/>
        <v>0</v>
      </c>
      <c r="F52" s="25">
        <v>0.41</v>
      </c>
    </row>
    <row r="53" spans="2:6" ht="15">
      <c r="B53" s="20" t="s">
        <v>56</v>
      </c>
      <c r="C53" s="25" t="s">
        <v>57</v>
      </c>
      <c r="D53" s="57">
        <v>4.76</v>
      </c>
      <c r="E53" s="53">
        <f t="shared" si="0"/>
        <v>0</v>
      </c>
      <c r="F53" s="25">
        <v>0.57999999999999996</v>
      </c>
    </row>
    <row r="54" spans="2:6" ht="15">
      <c r="B54" s="20" t="s">
        <v>58</v>
      </c>
      <c r="C54" s="25" t="s">
        <v>59</v>
      </c>
      <c r="D54" s="57">
        <v>8.59</v>
      </c>
      <c r="E54" s="53">
        <f t="shared" si="0"/>
        <v>0</v>
      </c>
      <c r="F54" s="25">
        <v>0.92</v>
      </c>
    </row>
    <row r="55" spans="2:6" ht="15">
      <c r="B55" s="27" t="s">
        <v>60</v>
      </c>
      <c r="C55" s="28" t="s">
        <v>61</v>
      </c>
      <c r="D55" s="29">
        <v>11.83</v>
      </c>
      <c r="E55" s="49">
        <f t="shared" si="0"/>
        <v>0</v>
      </c>
      <c r="F55" s="28">
        <v>1.1599999999999999</v>
      </c>
    </row>
    <row r="56" spans="2:6" ht="15">
      <c r="B56" s="32"/>
      <c r="C56" s="33"/>
      <c r="D56" s="34"/>
      <c r="E56" s="35"/>
      <c r="F56" s="36"/>
    </row>
    <row r="57" spans="2:6">
      <c r="B57" s="8" t="s">
        <v>62</v>
      </c>
      <c r="C57" s="9"/>
      <c r="D57" s="9"/>
      <c r="E57" s="9"/>
      <c r="F57" s="10"/>
    </row>
    <row r="58" spans="2:6">
      <c r="B58" s="11" t="s">
        <v>7</v>
      </c>
      <c r="C58" s="11" t="s">
        <v>8</v>
      </c>
      <c r="D58" s="12" t="s">
        <v>9</v>
      </c>
      <c r="E58" s="13" t="s">
        <v>10</v>
      </c>
      <c r="F58" s="37" t="s">
        <v>11</v>
      </c>
    </row>
    <row r="59" spans="2:6">
      <c r="B59" s="15"/>
      <c r="C59" s="16"/>
      <c r="D59" s="17" t="s">
        <v>12</v>
      </c>
      <c r="E59" s="52">
        <f>DIF</f>
        <v>0</v>
      </c>
      <c r="F59" s="19"/>
    </row>
    <row r="60" spans="2:6" ht="15">
      <c r="B60" s="20" t="s">
        <v>24</v>
      </c>
      <c r="C60" s="25" t="s">
        <v>63</v>
      </c>
      <c r="D60" s="59">
        <v>0.93</v>
      </c>
      <c r="E60" s="53">
        <f t="shared" ref="E60:E69" si="1">D60*$E$59</f>
        <v>0</v>
      </c>
      <c r="F60" s="54">
        <v>0.11</v>
      </c>
    </row>
    <row r="61" spans="2:6" ht="15">
      <c r="B61" s="20" t="s">
        <v>32</v>
      </c>
      <c r="C61" s="25" t="s">
        <v>64</v>
      </c>
      <c r="D61" s="57">
        <v>0.93</v>
      </c>
      <c r="E61" s="46">
        <f t="shared" si="1"/>
        <v>0</v>
      </c>
      <c r="F61" s="54">
        <v>0.11</v>
      </c>
    </row>
    <row r="62" spans="2:6" ht="15">
      <c r="B62" s="20" t="s">
        <v>42</v>
      </c>
      <c r="C62" s="25" t="s">
        <v>65</v>
      </c>
      <c r="D62" s="57">
        <v>0.93</v>
      </c>
      <c r="E62" s="46">
        <f t="shared" si="1"/>
        <v>0</v>
      </c>
      <c r="F62" s="54">
        <v>0.11</v>
      </c>
    </row>
    <row r="63" spans="2:6" ht="15">
      <c r="B63" s="20" t="s">
        <v>44</v>
      </c>
      <c r="C63" s="25" t="s">
        <v>66</v>
      </c>
      <c r="D63" s="57">
        <v>0.93</v>
      </c>
      <c r="E63" s="46">
        <f t="shared" si="1"/>
        <v>0</v>
      </c>
      <c r="F63" s="54">
        <v>0.13</v>
      </c>
    </row>
    <row r="64" spans="2:6" ht="15">
      <c r="B64" s="20" t="s">
        <v>46</v>
      </c>
      <c r="C64" s="25" t="s">
        <v>67</v>
      </c>
      <c r="D64" s="57">
        <v>0.99</v>
      </c>
      <c r="E64" s="46">
        <f t="shared" si="1"/>
        <v>0</v>
      </c>
      <c r="F64" s="54">
        <v>0.13</v>
      </c>
    </row>
    <row r="65" spans="2:6" ht="15">
      <c r="B65" s="20" t="s">
        <v>48</v>
      </c>
      <c r="C65" s="25" t="s">
        <v>68</v>
      </c>
      <c r="D65" s="57">
        <v>1.02</v>
      </c>
      <c r="E65" s="46">
        <f t="shared" si="1"/>
        <v>0</v>
      </c>
      <c r="F65" s="54">
        <v>0.15</v>
      </c>
    </row>
    <row r="66" spans="2:6" ht="15">
      <c r="B66" s="20" t="s">
        <v>50</v>
      </c>
      <c r="C66" s="25" t="s">
        <v>69</v>
      </c>
      <c r="D66" s="57">
        <v>2.81</v>
      </c>
      <c r="E66" s="46">
        <f t="shared" si="1"/>
        <v>0</v>
      </c>
      <c r="F66" s="54">
        <v>0.16</v>
      </c>
    </row>
    <row r="67" spans="2:6" ht="15">
      <c r="B67" s="20" t="s">
        <v>52</v>
      </c>
      <c r="C67" s="25" t="s">
        <v>70</v>
      </c>
      <c r="D67" s="57">
        <v>4.2300000000000004</v>
      </c>
      <c r="E67" s="46">
        <f t="shared" si="1"/>
        <v>0</v>
      </c>
      <c r="F67" s="54">
        <v>0.32</v>
      </c>
    </row>
    <row r="68" spans="2:6" ht="15">
      <c r="B68" s="20" t="s">
        <v>71</v>
      </c>
      <c r="C68" s="25" t="s">
        <v>72</v>
      </c>
      <c r="D68" s="57">
        <v>3.75</v>
      </c>
      <c r="E68" s="46">
        <f t="shared" si="1"/>
        <v>0</v>
      </c>
      <c r="F68" s="54">
        <v>0.35</v>
      </c>
    </row>
    <row r="69" spans="2:6" ht="15">
      <c r="B69" s="27" t="s">
        <v>54</v>
      </c>
      <c r="C69" s="28" t="s">
        <v>73</v>
      </c>
      <c r="D69" s="29">
        <v>4.87</v>
      </c>
      <c r="E69" s="60">
        <f t="shared" si="1"/>
        <v>0</v>
      </c>
      <c r="F69" s="56">
        <v>0.38</v>
      </c>
    </row>
    <row r="70" spans="2:6" ht="15">
      <c r="B70" s="32"/>
      <c r="C70" s="33"/>
      <c r="D70" s="34"/>
      <c r="E70" s="35"/>
      <c r="F70" s="36"/>
    </row>
    <row r="71" spans="2:6">
      <c r="B71" s="8" t="s">
        <v>74</v>
      </c>
      <c r="C71" s="9"/>
      <c r="D71" s="9"/>
      <c r="E71" s="9"/>
      <c r="F71" s="10"/>
    </row>
    <row r="72" spans="2:6">
      <c r="B72" s="11" t="s">
        <v>7</v>
      </c>
      <c r="C72" s="11" t="s">
        <v>8</v>
      </c>
      <c r="D72" s="12" t="s">
        <v>9</v>
      </c>
      <c r="E72" s="13" t="s">
        <v>10</v>
      </c>
      <c r="F72" s="37" t="s">
        <v>11</v>
      </c>
    </row>
    <row r="73" spans="2:6">
      <c r="B73" s="15"/>
      <c r="C73" s="16"/>
      <c r="D73" s="17" t="s">
        <v>12</v>
      </c>
      <c r="E73" s="52">
        <f>DIF</f>
        <v>0</v>
      </c>
      <c r="F73" s="19"/>
    </row>
    <row r="74" spans="2:6" ht="15">
      <c r="B74" s="20" t="s">
        <v>22</v>
      </c>
      <c r="C74" s="25" t="s">
        <v>75</v>
      </c>
      <c r="D74" s="59">
        <v>1.76</v>
      </c>
      <c r="E74" s="53">
        <f>D74*$E$73</f>
        <v>0</v>
      </c>
      <c r="F74" s="54">
        <v>0.33</v>
      </c>
    </row>
    <row r="75" spans="2:6" ht="15">
      <c r="B75" s="27" t="s">
        <v>24</v>
      </c>
      <c r="C75" s="28" t="s">
        <v>76</v>
      </c>
      <c r="D75" s="29">
        <v>2.46</v>
      </c>
      <c r="E75" s="60">
        <f>D75*$E$73</f>
        <v>0</v>
      </c>
      <c r="F75" s="56">
        <v>0.34</v>
      </c>
    </row>
    <row r="76" spans="2:6" ht="15">
      <c r="B76" s="32"/>
      <c r="C76" s="33"/>
      <c r="D76" s="34"/>
      <c r="E76" s="35"/>
      <c r="F76" s="36"/>
    </row>
    <row r="77" spans="2:6">
      <c r="B77" s="8" t="s">
        <v>77</v>
      </c>
      <c r="C77" s="9"/>
      <c r="D77" s="9"/>
      <c r="E77" s="9"/>
      <c r="F77" s="10"/>
    </row>
    <row r="78" spans="2:6" s="38" customFormat="1">
      <c r="B78" s="11" t="s">
        <v>7</v>
      </c>
      <c r="C78" s="11" t="s">
        <v>8</v>
      </c>
      <c r="D78" s="12" t="s">
        <v>9</v>
      </c>
      <c r="E78" s="13" t="s">
        <v>10</v>
      </c>
      <c r="F78" s="37" t="s">
        <v>11</v>
      </c>
    </row>
    <row r="79" spans="2:6">
      <c r="B79" s="15"/>
      <c r="C79" s="16"/>
      <c r="D79" s="17" t="s">
        <v>12</v>
      </c>
      <c r="E79" s="52">
        <f>DIF</f>
        <v>0</v>
      </c>
      <c r="F79" s="19"/>
    </row>
    <row r="80" spans="2:6" ht="15">
      <c r="B80" s="20" t="s">
        <v>24</v>
      </c>
      <c r="C80" s="25" t="s">
        <v>78</v>
      </c>
      <c r="D80" s="26">
        <v>1</v>
      </c>
      <c r="E80" s="53">
        <f t="shared" ref="E80:E93" si="2">D80*$E$79</f>
        <v>0</v>
      </c>
      <c r="F80" s="54">
        <v>0.24</v>
      </c>
    </row>
    <row r="81" spans="2:6" ht="15">
      <c r="B81" s="20" t="s">
        <v>32</v>
      </c>
      <c r="C81" s="25" t="s">
        <v>79</v>
      </c>
      <c r="D81" s="26">
        <v>1.06</v>
      </c>
      <c r="E81" s="53">
        <f t="shared" si="2"/>
        <v>0</v>
      </c>
      <c r="F81" s="54">
        <v>0.24</v>
      </c>
    </row>
    <row r="82" spans="2:6" ht="15">
      <c r="B82" s="20" t="s">
        <v>42</v>
      </c>
      <c r="C82" s="25" t="s">
        <v>80</v>
      </c>
      <c r="D82" s="26">
        <v>1.0900000000000001</v>
      </c>
      <c r="E82" s="53">
        <f t="shared" si="2"/>
        <v>0</v>
      </c>
      <c r="F82" s="54">
        <v>0.28000000000000003</v>
      </c>
    </row>
    <row r="83" spans="2:6" ht="15">
      <c r="B83" s="20" t="s">
        <v>44</v>
      </c>
      <c r="C83" s="25" t="s">
        <v>81</v>
      </c>
      <c r="D83" s="26">
        <v>1.19</v>
      </c>
      <c r="E83" s="53">
        <f t="shared" si="2"/>
        <v>0</v>
      </c>
      <c r="F83" s="54">
        <v>0.32</v>
      </c>
    </row>
    <row r="84" spans="2:6" ht="15">
      <c r="B84" s="20" t="s">
        <v>46</v>
      </c>
      <c r="C84" s="25" t="s">
        <v>82</v>
      </c>
      <c r="D84" s="26">
        <v>1.25</v>
      </c>
      <c r="E84" s="53">
        <f t="shared" si="2"/>
        <v>0</v>
      </c>
      <c r="F84" s="61">
        <v>0.4</v>
      </c>
    </row>
    <row r="85" spans="2:6" ht="15">
      <c r="B85" s="20" t="s">
        <v>48</v>
      </c>
      <c r="C85" s="25" t="s">
        <v>83</v>
      </c>
      <c r="D85" s="26">
        <v>1.5</v>
      </c>
      <c r="E85" s="53">
        <f t="shared" si="2"/>
        <v>0</v>
      </c>
      <c r="F85" s="54">
        <v>0.52</v>
      </c>
    </row>
    <row r="86" spans="2:6" ht="15">
      <c r="B86" s="20" t="s">
        <v>50</v>
      </c>
      <c r="C86" s="25" t="s">
        <v>84</v>
      </c>
      <c r="D86" s="26">
        <v>2.72</v>
      </c>
      <c r="E86" s="53">
        <f t="shared" si="2"/>
        <v>0</v>
      </c>
      <c r="F86" s="54">
        <v>1.01</v>
      </c>
    </row>
    <row r="87" spans="2:6" ht="15">
      <c r="B87" s="20" t="s">
        <v>52</v>
      </c>
      <c r="C87" s="25" t="s">
        <v>85</v>
      </c>
      <c r="D87" s="26">
        <v>2.91</v>
      </c>
      <c r="E87" s="53">
        <f t="shared" si="2"/>
        <v>0</v>
      </c>
      <c r="F87" s="61">
        <v>1.1000000000000001</v>
      </c>
    </row>
    <row r="88" spans="2:6" ht="15">
      <c r="B88" s="20" t="s">
        <v>71</v>
      </c>
      <c r="C88" s="25" t="s">
        <v>86</v>
      </c>
      <c r="D88" s="26">
        <v>3.47</v>
      </c>
      <c r="E88" s="53">
        <f t="shared" si="2"/>
        <v>0</v>
      </c>
      <c r="F88" s="54">
        <v>1.1599999999999999</v>
      </c>
    </row>
    <row r="89" spans="2:6" ht="15">
      <c r="B89" s="42" t="s">
        <v>54</v>
      </c>
      <c r="C89" s="25" t="s">
        <v>87</v>
      </c>
      <c r="D89" s="26">
        <v>3.59</v>
      </c>
      <c r="E89" s="46">
        <f t="shared" si="2"/>
        <v>0</v>
      </c>
      <c r="F89" s="54">
        <v>1.48</v>
      </c>
    </row>
    <row r="90" spans="2:6" ht="15">
      <c r="B90" s="20" t="s">
        <v>56</v>
      </c>
      <c r="C90" s="25" t="s">
        <v>88</v>
      </c>
      <c r="D90" s="26">
        <v>5.67</v>
      </c>
      <c r="E90" s="46">
        <f t="shared" si="2"/>
        <v>0</v>
      </c>
      <c r="F90" s="54">
        <v>2.0699999999999998</v>
      </c>
    </row>
    <row r="91" spans="2:6" ht="15">
      <c r="B91" s="20" t="s">
        <v>58</v>
      </c>
      <c r="C91" s="25" t="s">
        <v>89</v>
      </c>
      <c r="D91" s="26">
        <v>7.18</v>
      </c>
      <c r="E91" s="46">
        <f t="shared" si="2"/>
        <v>0</v>
      </c>
      <c r="F91" s="54">
        <v>2.76</v>
      </c>
    </row>
    <row r="92" spans="2:6" ht="15">
      <c r="B92" s="20" t="s">
        <v>60</v>
      </c>
      <c r="C92" s="25" t="s">
        <v>90</v>
      </c>
      <c r="D92" s="26">
        <v>11.47</v>
      </c>
      <c r="E92" s="53">
        <f t="shared" si="2"/>
        <v>0</v>
      </c>
      <c r="F92" s="54">
        <v>4.3499999999999996</v>
      </c>
    </row>
    <row r="93" spans="2:6" ht="15">
      <c r="B93" s="27" t="s">
        <v>91</v>
      </c>
      <c r="C93" s="28" t="s">
        <v>92</v>
      </c>
      <c r="D93" s="29">
        <v>19.010000000000002</v>
      </c>
      <c r="E93" s="55">
        <f t="shared" si="2"/>
        <v>0</v>
      </c>
      <c r="F93" s="56"/>
    </row>
    <row r="94" spans="2:6" ht="15">
      <c r="B94" s="32"/>
      <c r="C94" s="33"/>
      <c r="D94" s="34"/>
      <c r="E94" s="35"/>
      <c r="F94" s="36"/>
    </row>
    <row r="95" spans="2:6">
      <c r="B95" s="8" t="s">
        <v>93</v>
      </c>
      <c r="C95" s="9"/>
      <c r="D95" s="9"/>
      <c r="E95" s="9"/>
      <c r="F95" s="10"/>
    </row>
    <row r="96" spans="2:6" s="38" customFormat="1">
      <c r="B96" s="11" t="s">
        <v>7</v>
      </c>
      <c r="C96" s="11" t="s">
        <v>8</v>
      </c>
      <c r="D96" s="12" t="s">
        <v>9</v>
      </c>
      <c r="E96" s="13" t="s">
        <v>10</v>
      </c>
      <c r="F96" s="37" t="s">
        <v>94</v>
      </c>
    </row>
    <row r="97" spans="2:6">
      <c r="B97" s="15"/>
      <c r="C97" s="16"/>
      <c r="D97" s="17" t="s">
        <v>12</v>
      </c>
      <c r="E97" s="52">
        <f>DIF</f>
        <v>0</v>
      </c>
      <c r="F97" s="19"/>
    </row>
    <row r="98" spans="2:6" ht="15">
      <c r="B98" s="20" t="s">
        <v>24</v>
      </c>
      <c r="C98" s="21" t="s">
        <v>95</v>
      </c>
      <c r="D98" s="26">
        <v>1.72</v>
      </c>
      <c r="E98" s="53">
        <f t="shared" ref="E98:E106" si="3">D98*$E$97</f>
        <v>0</v>
      </c>
      <c r="F98" s="54">
        <v>0.12</v>
      </c>
    </row>
    <row r="99" spans="2:6" ht="15">
      <c r="B99" s="20" t="s">
        <v>32</v>
      </c>
      <c r="C99" s="21" t="s">
        <v>96</v>
      </c>
      <c r="D99" s="26">
        <v>1.82</v>
      </c>
      <c r="E99" s="53">
        <f t="shared" si="3"/>
        <v>0</v>
      </c>
      <c r="F99" s="54">
        <v>0.12</v>
      </c>
    </row>
    <row r="100" spans="2:6" ht="15">
      <c r="B100" s="20" t="s">
        <v>42</v>
      </c>
      <c r="C100" s="21" t="s">
        <v>97</v>
      </c>
      <c r="D100" s="26">
        <v>1.78</v>
      </c>
      <c r="E100" s="53">
        <f t="shared" si="3"/>
        <v>0</v>
      </c>
      <c r="F100" s="54">
        <v>0.13</v>
      </c>
    </row>
    <row r="101" spans="2:6" ht="15">
      <c r="B101" s="20" t="s">
        <v>44</v>
      </c>
      <c r="C101" s="21" t="s">
        <v>98</v>
      </c>
      <c r="D101" s="26">
        <v>1.89</v>
      </c>
      <c r="E101" s="53">
        <f t="shared" si="3"/>
        <v>0</v>
      </c>
      <c r="F101" s="54">
        <v>0.15</v>
      </c>
    </row>
    <row r="102" spans="2:6" ht="15">
      <c r="B102" s="20" t="s">
        <v>46</v>
      </c>
      <c r="C102" s="21" t="s">
        <v>99</v>
      </c>
      <c r="D102" s="26">
        <v>2.04</v>
      </c>
      <c r="E102" s="53">
        <f t="shared" si="3"/>
        <v>0</v>
      </c>
      <c r="F102" s="54">
        <v>0.17</v>
      </c>
    </row>
    <row r="103" spans="2:6" ht="15">
      <c r="B103" s="20" t="s">
        <v>48</v>
      </c>
      <c r="C103" s="21" t="s">
        <v>100</v>
      </c>
      <c r="D103" s="26">
        <v>2.94</v>
      </c>
      <c r="E103" s="53">
        <f t="shared" si="3"/>
        <v>0</v>
      </c>
      <c r="F103" s="54">
        <v>0.24</v>
      </c>
    </row>
    <row r="104" spans="2:6" ht="15">
      <c r="B104" s="20" t="s">
        <v>50</v>
      </c>
      <c r="C104" s="21" t="s">
        <v>101</v>
      </c>
      <c r="D104" s="26">
        <v>5.42</v>
      </c>
      <c r="E104" s="53">
        <f t="shared" si="3"/>
        <v>0</v>
      </c>
      <c r="F104" s="54">
        <v>0.69</v>
      </c>
    </row>
    <row r="105" spans="2:6" ht="15">
      <c r="B105" s="20" t="s">
        <v>52</v>
      </c>
      <c r="C105" s="21" t="s">
        <v>102</v>
      </c>
      <c r="D105" s="26">
        <v>5.51</v>
      </c>
      <c r="E105" s="53">
        <f t="shared" si="3"/>
        <v>0</v>
      </c>
      <c r="F105" s="54">
        <v>0.77</v>
      </c>
    </row>
    <row r="106" spans="2:6" ht="15">
      <c r="B106" s="27" t="s">
        <v>54</v>
      </c>
      <c r="C106" s="28" t="s">
        <v>103</v>
      </c>
      <c r="D106" s="29">
        <v>6.98</v>
      </c>
      <c r="E106" s="49">
        <f t="shared" si="3"/>
        <v>0</v>
      </c>
      <c r="F106" s="56">
        <v>0.91</v>
      </c>
    </row>
    <row r="107" spans="2:6" ht="12.75" customHeight="1">
      <c r="B107" s="32"/>
      <c r="C107" s="33"/>
      <c r="D107" s="34"/>
      <c r="E107" s="35"/>
      <c r="F107" s="36"/>
    </row>
    <row r="108" spans="2:6">
      <c r="B108" s="8" t="s">
        <v>104</v>
      </c>
      <c r="C108" s="9"/>
      <c r="D108" s="9"/>
      <c r="E108" s="9"/>
      <c r="F108" s="10"/>
    </row>
    <row r="109" spans="2:6" s="38" customFormat="1">
      <c r="B109" s="11" t="s">
        <v>7</v>
      </c>
      <c r="C109" s="11" t="s">
        <v>8</v>
      </c>
      <c r="D109" s="12" t="s">
        <v>9</v>
      </c>
      <c r="E109" s="13" t="s">
        <v>10</v>
      </c>
      <c r="F109" s="37" t="s">
        <v>11</v>
      </c>
    </row>
    <row r="110" spans="2:6">
      <c r="B110" s="15"/>
      <c r="C110" s="16"/>
      <c r="D110" s="17" t="s">
        <v>12</v>
      </c>
      <c r="E110" s="52">
        <f>DIF</f>
        <v>0</v>
      </c>
      <c r="F110" s="19"/>
    </row>
    <row r="111" spans="2:6" ht="15">
      <c r="B111" s="20" t="s">
        <v>24</v>
      </c>
      <c r="C111" s="25" t="s">
        <v>105</v>
      </c>
      <c r="D111" s="26">
        <v>3.17</v>
      </c>
      <c r="E111" s="53">
        <f t="shared" ref="E111:E124" si="4">D111*$E$110</f>
        <v>0</v>
      </c>
      <c r="F111" s="54">
        <v>1.05</v>
      </c>
    </row>
    <row r="112" spans="2:6" ht="15">
      <c r="B112" s="20" t="s">
        <v>32</v>
      </c>
      <c r="C112" s="25" t="s">
        <v>106</v>
      </c>
      <c r="D112" s="26">
        <v>3.17</v>
      </c>
      <c r="E112" s="53">
        <f t="shared" si="4"/>
        <v>0</v>
      </c>
      <c r="F112" s="54">
        <v>1.05</v>
      </c>
    </row>
    <row r="113" spans="2:6" ht="15">
      <c r="B113" s="20" t="s">
        <v>42</v>
      </c>
      <c r="C113" s="25" t="s">
        <v>107</v>
      </c>
      <c r="D113" s="26">
        <v>3.2</v>
      </c>
      <c r="E113" s="53">
        <f t="shared" si="4"/>
        <v>0</v>
      </c>
      <c r="F113" s="54">
        <v>1.05</v>
      </c>
    </row>
    <row r="114" spans="2:6" ht="15">
      <c r="B114" s="20" t="s">
        <v>44</v>
      </c>
      <c r="C114" s="25" t="s">
        <v>108</v>
      </c>
      <c r="D114" s="26">
        <v>3.89</v>
      </c>
      <c r="E114" s="53">
        <f t="shared" si="4"/>
        <v>0</v>
      </c>
      <c r="F114" s="61">
        <v>1.1000000000000001</v>
      </c>
    </row>
    <row r="115" spans="2:6" ht="15">
      <c r="B115" s="20" t="s">
        <v>46</v>
      </c>
      <c r="C115" s="25" t="s">
        <v>109</v>
      </c>
      <c r="D115" s="26">
        <v>4.0999999999999996</v>
      </c>
      <c r="E115" s="53">
        <f t="shared" si="4"/>
        <v>0</v>
      </c>
      <c r="F115" s="54">
        <v>1.17</v>
      </c>
    </row>
    <row r="116" spans="2:6" ht="15">
      <c r="B116" s="20" t="s">
        <v>48</v>
      </c>
      <c r="C116" s="25" t="s">
        <v>110</v>
      </c>
      <c r="D116" s="26">
        <v>3.88</v>
      </c>
      <c r="E116" s="53">
        <f t="shared" si="4"/>
        <v>0</v>
      </c>
      <c r="F116" s="61">
        <v>1.2</v>
      </c>
    </row>
    <row r="117" spans="2:6" ht="15">
      <c r="B117" s="20" t="s">
        <v>50</v>
      </c>
      <c r="C117" s="25" t="s">
        <v>111</v>
      </c>
      <c r="D117" s="26">
        <v>4.58</v>
      </c>
      <c r="E117" s="53">
        <f t="shared" si="4"/>
        <v>0</v>
      </c>
      <c r="F117" s="54">
        <v>1.89</v>
      </c>
    </row>
    <row r="118" spans="2:6" ht="15">
      <c r="B118" s="20" t="s">
        <v>52</v>
      </c>
      <c r="C118" s="25" t="s">
        <v>112</v>
      </c>
      <c r="D118" s="26">
        <v>4.97</v>
      </c>
      <c r="E118" s="53">
        <f t="shared" si="4"/>
        <v>0</v>
      </c>
      <c r="F118" s="54">
        <v>1.99</v>
      </c>
    </row>
    <row r="119" spans="2:6" ht="15">
      <c r="B119" s="20" t="s">
        <v>71</v>
      </c>
      <c r="C119" s="25" t="s">
        <v>113</v>
      </c>
      <c r="D119" s="26">
        <v>6.07</v>
      </c>
      <c r="E119" s="53">
        <f t="shared" si="4"/>
        <v>0</v>
      </c>
      <c r="F119" s="54">
        <v>2.17</v>
      </c>
    </row>
    <row r="120" spans="2:6" ht="15">
      <c r="B120" s="20" t="s">
        <v>54</v>
      </c>
      <c r="C120" s="25" t="s">
        <v>114</v>
      </c>
      <c r="D120" s="26">
        <v>6.01</v>
      </c>
      <c r="E120" s="53">
        <f t="shared" si="4"/>
        <v>0</v>
      </c>
      <c r="F120" s="54">
        <v>2.21</v>
      </c>
    </row>
    <row r="121" spans="2:6" ht="15">
      <c r="B121" s="20" t="s">
        <v>56</v>
      </c>
      <c r="C121" s="25" t="s">
        <v>115</v>
      </c>
      <c r="D121" s="26">
        <v>8.94</v>
      </c>
      <c r="E121" s="53">
        <f t="shared" si="4"/>
        <v>0</v>
      </c>
      <c r="F121" s="54">
        <v>3.24</v>
      </c>
    </row>
    <row r="122" spans="2:6" ht="15">
      <c r="B122" s="20" t="s">
        <v>58</v>
      </c>
      <c r="C122" s="25" t="s">
        <v>116</v>
      </c>
      <c r="D122" s="26">
        <v>17.8</v>
      </c>
      <c r="E122" s="53">
        <f t="shared" si="4"/>
        <v>0</v>
      </c>
      <c r="F122" s="54">
        <v>3.89</v>
      </c>
    </row>
    <row r="123" spans="2:6" ht="15">
      <c r="B123" s="20" t="s">
        <v>60</v>
      </c>
      <c r="C123" s="25" t="s">
        <v>117</v>
      </c>
      <c r="D123" s="26">
        <v>30.65</v>
      </c>
      <c r="E123" s="53">
        <f t="shared" si="4"/>
        <v>0</v>
      </c>
      <c r="F123" s="61">
        <v>7.6</v>
      </c>
    </row>
    <row r="124" spans="2:6" ht="15">
      <c r="B124" s="27" t="s">
        <v>91</v>
      </c>
      <c r="C124" s="28" t="s">
        <v>118</v>
      </c>
      <c r="D124" s="29">
        <v>48.36</v>
      </c>
      <c r="E124" s="55">
        <f t="shared" si="4"/>
        <v>0</v>
      </c>
      <c r="F124" s="56">
        <v>11.1</v>
      </c>
    </row>
    <row r="125" spans="2:6" ht="12" customHeight="1">
      <c r="B125" s="32"/>
      <c r="C125" s="33"/>
      <c r="D125" s="34"/>
      <c r="E125" s="35"/>
      <c r="F125" s="36"/>
    </row>
    <row r="126" spans="2:6">
      <c r="B126" s="8" t="s">
        <v>119</v>
      </c>
      <c r="C126" s="9"/>
      <c r="D126" s="9"/>
      <c r="E126" s="9"/>
      <c r="F126" s="10"/>
    </row>
    <row r="127" spans="2:6" s="38" customFormat="1">
      <c r="B127" s="11" t="s">
        <v>7</v>
      </c>
      <c r="C127" s="11" t="s">
        <v>8</v>
      </c>
      <c r="D127" s="12" t="s">
        <v>9</v>
      </c>
      <c r="E127" s="13" t="s">
        <v>10</v>
      </c>
      <c r="F127" s="37" t="s">
        <v>11</v>
      </c>
    </row>
    <row r="128" spans="2:6">
      <c r="B128" s="15"/>
      <c r="C128" s="16"/>
      <c r="D128" s="17" t="s">
        <v>12</v>
      </c>
      <c r="E128" s="52">
        <f>DIF</f>
        <v>0</v>
      </c>
      <c r="F128" s="19"/>
    </row>
    <row r="129" spans="1:7" ht="15">
      <c r="B129" s="20" t="s">
        <v>24</v>
      </c>
      <c r="C129" s="25" t="s">
        <v>120</v>
      </c>
      <c r="D129" s="26">
        <v>3.98</v>
      </c>
      <c r="E129" s="53">
        <f t="shared" ref="E129:E137" si="5">D129*$E$128</f>
        <v>0</v>
      </c>
      <c r="F129" s="54">
        <v>0.69</v>
      </c>
    </row>
    <row r="130" spans="1:7" ht="15">
      <c r="B130" s="20" t="s">
        <v>32</v>
      </c>
      <c r="C130" s="25" t="s">
        <v>121</v>
      </c>
      <c r="D130" s="26">
        <v>4.1900000000000004</v>
      </c>
      <c r="E130" s="53">
        <f t="shared" si="5"/>
        <v>0</v>
      </c>
      <c r="F130" s="54">
        <v>0.68</v>
      </c>
    </row>
    <row r="131" spans="1:7" ht="15">
      <c r="B131" s="20" t="s">
        <v>42</v>
      </c>
      <c r="C131" s="25" t="s">
        <v>122</v>
      </c>
      <c r="D131" s="26">
        <v>5.73</v>
      </c>
      <c r="E131" s="53">
        <f t="shared" si="5"/>
        <v>0</v>
      </c>
      <c r="F131" s="54">
        <v>0.69</v>
      </c>
    </row>
    <row r="132" spans="1:7" ht="15">
      <c r="B132" s="20" t="s">
        <v>44</v>
      </c>
      <c r="C132" s="25" t="s">
        <v>123</v>
      </c>
      <c r="D132" s="26">
        <v>6.4</v>
      </c>
      <c r="E132" s="53">
        <f t="shared" si="5"/>
        <v>0</v>
      </c>
      <c r="F132" s="54">
        <v>0.73</v>
      </c>
    </row>
    <row r="133" spans="1:7" ht="15">
      <c r="B133" s="20" t="s">
        <v>46</v>
      </c>
      <c r="C133" s="25" t="s">
        <v>124</v>
      </c>
      <c r="D133" s="26">
        <v>6.91</v>
      </c>
      <c r="E133" s="53">
        <f t="shared" si="5"/>
        <v>0</v>
      </c>
      <c r="F133" s="54">
        <v>0.74</v>
      </c>
    </row>
    <row r="134" spans="1:7" ht="15">
      <c r="B134" s="20" t="s">
        <v>48</v>
      </c>
      <c r="C134" s="25" t="s">
        <v>125</v>
      </c>
      <c r="D134" s="26">
        <v>7.37</v>
      </c>
      <c r="E134" s="53">
        <f t="shared" si="5"/>
        <v>0</v>
      </c>
      <c r="F134" s="54">
        <v>0.94</v>
      </c>
    </row>
    <row r="135" spans="1:7" ht="15">
      <c r="B135" s="20" t="s">
        <v>50</v>
      </c>
      <c r="C135" s="25" t="s">
        <v>126</v>
      </c>
      <c r="D135" s="26">
        <v>8.2100000000000009</v>
      </c>
      <c r="E135" s="53">
        <f t="shared" si="5"/>
        <v>0</v>
      </c>
      <c r="F135" s="54">
        <v>1.0900000000000001</v>
      </c>
    </row>
    <row r="136" spans="1:7" ht="15">
      <c r="B136" s="20" t="s">
        <v>52</v>
      </c>
      <c r="C136" s="25" t="s">
        <v>127</v>
      </c>
      <c r="D136" s="26">
        <v>8.9700000000000006</v>
      </c>
      <c r="E136" s="53">
        <f t="shared" si="5"/>
        <v>0</v>
      </c>
      <c r="F136" s="54">
        <v>1.38</v>
      </c>
    </row>
    <row r="137" spans="1:7" ht="15">
      <c r="A137" s="24"/>
      <c r="B137" s="62" t="s">
        <v>54</v>
      </c>
      <c r="C137" s="63" t="s">
        <v>128</v>
      </c>
      <c r="D137" s="64">
        <v>11.65</v>
      </c>
      <c r="E137" s="30">
        <f t="shared" si="5"/>
        <v>0</v>
      </c>
      <c r="F137" s="56">
        <v>1.63</v>
      </c>
      <c r="G137" s="36"/>
    </row>
    <row r="138" spans="1:7" ht="15">
      <c r="B138" s="32"/>
      <c r="C138" s="33"/>
      <c r="D138" s="34"/>
      <c r="E138" s="35"/>
      <c r="F138" s="36"/>
      <c r="G138" s="36"/>
    </row>
    <row r="139" spans="1:7">
      <c r="B139" s="8" t="s">
        <v>129</v>
      </c>
      <c r="C139" s="9"/>
      <c r="D139" s="9"/>
      <c r="E139" s="9"/>
      <c r="F139" s="10"/>
      <c r="G139" s="36"/>
    </row>
    <row r="140" spans="1:7" s="38" customFormat="1">
      <c r="B140" s="11" t="s">
        <v>7</v>
      </c>
      <c r="C140" s="11" t="s">
        <v>8</v>
      </c>
      <c r="D140" s="12" t="s">
        <v>9</v>
      </c>
      <c r="E140" s="13" t="s">
        <v>10</v>
      </c>
      <c r="F140" s="65" t="s">
        <v>11</v>
      </c>
      <c r="G140" s="66"/>
    </row>
    <row r="141" spans="1:7">
      <c r="B141" s="39"/>
      <c r="C141" s="19"/>
      <c r="D141" s="17" t="s">
        <v>12</v>
      </c>
      <c r="E141" s="51">
        <f>DIF</f>
        <v>0</v>
      </c>
      <c r="F141" s="19"/>
    </row>
    <row r="142" spans="1:7" ht="15">
      <c r="B142" s="42" t="s">
        <v>24</v>
      </c>
      <c r="C142" s="25" t="s">
        <v>130</v>
      </c>
      <c r="D142" s="26">
        <v>0.43</v>
      </c>
      <c r="E142" s="67">
        <f t="shared" ref="E142:E148" si="6">D142*$E$141</f>
        <v>0</v>
      </c>
      <c r="F142" s="25">
        <v>0.04</v>
      </c>
    </row>
    <row r="143" spans="1:7" ht="15">
      <c r="B143" s="42" t="s">
        <v>32</v>
      </c>
      <c r="C143" s="25" t="s">
        <v>131</v>
      </c>
      <c r="D143" s="26">
        <v>0.43</v>
      </c>
      <c r="E143" s="53">
        <f t="shared" si="6"/>
        <v>0</v>
      </c>
      <c r="F143" s="25">
        <v>0.05</v>
      </c>
    </row>
    <row r="144" spans="1:7" ht="15">
      <c r="B144" s="42" t="s">
        <v>42</v>
      </c>
      <c r="C144" s="25" t="s">
        <v>132</v>
      </c>
      <c r="D144" s="26">
        <v>0.54</v>
      </c>
      <c r="E144" s="53">
        <f t="shared" si="6"/>
        <v>0</v>
      </c>
      <c r="F144" s="25">
        <v>0.06</v>
      </c>
    </row>
    <row r="145" spans="1:6" ht="15">
      <c r="B145" s="42" t="s">
        <v>44</v>
      </c>
      <c r="C145" s="25" t="s">
        <v>133</v>
      </c>
      <c r="D145" s="26">
        <v>0.74</v>
      </c>
      <c r="E145" s="53">
        <f t="shared" si="6"/>
        <v>0</v>
      </c>
      <c r="F145" s="25">
        <v>0.08</v>
      </c>
    </row>
    <row r="146" spans="1:6" ht="15">
      <c r="B146" s="42" t="s">
        <v>46</v>
      </c>
      <c r="C146" s="25" t="s">
        <v>134</v>
      </c>
      <c r="D146" s="26">
        <v>0.86</v>
      </c>
      <c r="E146" s="53">
        <f t="shared" si="6"/>
        <v>0</v>
      </c>
      <c r="F146" s="58">
        <v>0.1</v>
      </c>
    </row>
    <row r="147" spans="1:6" ht="15">
      <c r="B147" s="42" t="s">
        <v>48</v>
      </c>
      <c r="C147" s="25" t="s">
        <v>135</v>
      </c>
      <c r="D147" s="26">
        <v>1.28</v>
      </c>
      <c r="E147" s="53">
        <f t="shared" si="6"/>
        <v>0</v>
      </c>
      <c r="F147" s="25">
        <v>0.13</v>
      </c>
    </row>
    <row r="148" spans="1:6" ht="15">
      <c r="A148" s="24"/>
      <c r="B148" s="47" t="s">
        <v>52</v>
      </c>
      <c r="C148" s="28" t="s">
        <v>136</v>
      </c>
      <c r="D148" s="29">
        <v>3.31</v>
      </c>
      <c r="E148" s="49">
        <f t="shared" si="6"/>
        <v>0</v>
      </c>
      <c r="F148" s="68">
        <v>0.5</v>
      </c>
    </row>
    <row r="149" spans="1:6" ht="15">
      <c r="B149" s="32"/>
      <c r="C149" s="33"/>
      <c r="D149" s="34"/>
      <c r="E149" s="35"/>
      <c r="F149" s="36"/>
    </row>
    <row r="150" spans="1:6">
      <c r="B150" s="8" t="s">
        <v>137</v>
      </c>
      <c r="C150" s="9"/>
      <c r="D150" s="9"/>
      <c r="E150" s="9"/>
      <c r="F150" s="10"/>
    </row>
    <row r="151" spans="1:6" s="38" customFormat="1">
      <c r="B151" s="11" t="s">
        <v>7</v>
      </c>
      <c r="C151" s="11" t="s">
        <v>8</v>
      </c>
      <c r="D151" s="12" t="s">
        <v>9</v>
      </c>
      <c r="E151" s="13" t="s">
        <v>10</v>
      </c>
      <c r="F151" s="37" t="s">
        <v>11</v>
      </c>
    </row>
    <row r="152" spans="1:6">
      <c r="B152" s="39"/>
      <c r="C152" s="19"/>
      <c r="D152" s="17" t="s">
        <v>12</v>
      </c>
      <c r="E152" s="52">
        <f>DIF</f>
        <v>0</v>
      </c>
      <c r="F152" s="19"/>
    </row>
    <row r="153" spans="1:6" ht="15">
      <c r="B153" s="47" t="s">
        <v>22</v>
      </c>
      <c r="C153" s="69" t="s">
        <v>138</v>
      </c>
      <c r="D153" s="29">
        <v>0.57999999999999996</v>
      </c>
      <c r="E153" s="60">
        <f>D153*$E$152</f>
        <v>0</v>
      </c>
      <c r="F153" s="68">
        <v>0.1</v>
      </c>
    </row>
    <row r="154" spans="1:6" ht="15">
      <c r="B154" s="32"/>
      <c r="C154" s="33"/>
      <c r="D154" s="34"/>
      <c r="E154" s="35"/>
      <c r="F154" s="36"/>
    </row>
    <row r="155" spans="1:6">
      <c r="B155" s="8" t="s">
        <v>139</v>
      </c>
      <c r="C155" s="9"/>
      <c r="D155" s="9"/>
      <c r="E155" s="9"/>
      <c r="F155" s="10"/>
    </row>
    <row r="156" spans="1:6" s="38" customFormat="1">
      <c r="B156" s="11" t="s">
        <v>7</v>
      </c>
      <c r="C156" s="11" t="s">
        <v>8</v>
      </c>
      <c r="D156" s="12" t="s">
        <v>9</v>
      </c>
      <c r="E156" s="13" t="s">
        <v>10</v>
      </c>
      <c r="F156" s="37" t="s">
        <v>11</v>
      </c>
    </row>
    <row r="157" spans="1:6">
      <c r="B157" s="15"/>
      <c r="C157" s="16"/>
      <c r="D157" s="17" t="s">
        <v>12</v>
      </c>
      <c r="E157" s="52">
        <f>DIF</f>
        <v>0</v>
      </c>
      <c r="F157" s="19"/>
    </row>
    <row r="158" spans="1:6" ht="15">
      <c r="B158" s="42" t="s">
        <v>24</v>
      </c>
      <c r="C158" s="25" t="s">
        <v>140</v>
      </c>
      <c r="D158" s="26">
        <v>1.1599999999999999</v>
      </c>
      <c r="E158" s="46">
        <f t="shared" ref="E158:E169" si="7">D158*$E$157</f>
        <v>0</v>
      </c>
      <c r="F158" s="58">
        <v>0.1</v>
      </c>
    </row>
    <row r="159" spans="1:6" ht="15">
      <c r="B159" s="42" t="s">
        <v>32</v>
      </c>
      <c r="C159" s="25" t="s">
        <v>141</v>
      </c>
      <c r="D159" s="26">
        <v>1.2</v>
      </c>
      <c r="E159" s="46">
        <f t="shared" si="7"/>
        <v>0</v>
      </c>
      <c r="F159" s="25">
        <v>0.14000000000000001</v>
      </c>
    </row>
    <row r="160" spans="1:6" ht="15">
      <c r="B160" s="42" t="s">
        <v>42</v>
      </c>
      <c r="C160" s="25" t="s">
        <v>142</v>
      </c>
      <c r="D160" s="26">
        <v>1.37</v>
      </c>
      <c r="E160" s="46">
        <f t="shared" si="7"/>
        <v>0</v>
      </c>
      <c r="F160" s="25">
        <v>0.17</v>
      </c>
    </row>
    <row r="161" spans="1:7" ht="15">
      <c r="B161" s="42" t="s">
        <v>44</v>
      </c>
      <c r="C161" s="25" t="s">
        <v>143</v>
      </c>
      <c r="D161" s="26">
        <v>1.56</v>
      </c>
      <c r="E161" s="46">
        <f t="shared" si="7"/>
        <v>0</v>
      </c>
      <c r="F161" s="25">
        <v>0.21</v>
      </c>
    </row>
    <row r="162" spans="1:7" ht="15">
      <c r="B162" s="42" t="s">
        <v>46</v>
      </c>
      <c r="C162" s="25" t="s">
        <v>144</v>
      </c>
      <c r="D162" s="26">
        <v>1.89</v>
      </c>
      <c r="E162" s="46">
        <f t="shared" si="7"/>
        <v>0</v>
      </c>
      <c r="F162" s="58">
        <v>0.3</v>
      </c>
    </row>
    <row r="163" spans="1:7" ht="15">
      <c r="B163" s="42" t="s">
        <v>48</v>
      </c>
      <c r="C163" s="25" t="s">
        <v>145</v>
      </c>
      <c r="D163" s="26">
        <v>1.99</v>
      </c>
      <c r="E163" s="46">
        <f t="shared" si="7"/>
        <v>0</v>
      </c>
      <c r="F163" s="25">
        <v>0.35</v>
      </c>
    </row>
    <row r="164" spans="1:7" ht="15">
      <c r="B164" s="42" t="s">
        <v>50</v>
      </c>
      <c r="C164" s="25" t="s">
        <v>146</v>
      </c>
      <c r="D164" s="26">
        <v>3.01</v>
      </c>
      <c r="E164" s="46">
        <f t="shared" si="7"/>
        <v>0</v>
      </c>
      <c r="F164" s="25">
        <v>0.39</v>
      </c>
    </row>
    <row r="165" spans="1:7" ht="15">
      <c r="B165" s="42" t="s">
        <v>52</v>
      </c>
      <c r="C165" s="25" t="s">
        <v>147</v>
      </c>
      <c r="D165" s="26">
        <v>2.48</v>
      </c>
      <c r="E165" s="46">
        <f t="shared" si="7"/>
        <v>0</v>
      </c>
      <c r="F165" s="25">
        <v>0.46</v>
      </c>
    </row>
    <row r="166" spans="1:7" ht="15">
      <c r="B166" s="42" t="s">
        <v>71</v>
      </c>
      <c r="C166" s="25" t="s">
        <v>140</v>
      </c>
      <c r="D166" s="26">
        <v>3.56</v>
      </c>
      <c r="E166" s="46">
        <f t="shared" si="7"/>
        <v>0</v>
      </c>
      <c r="F166" s="25">
        <v>0.65</v>
      </c>
    </row>
    <row r="167" spans="1:7" ht="15">
      <c r="B167" s="42" t="s">
        <v>54</v>
      </c>
      <c r="C167" s="25" t="s">
        <v>148</v>
      </c>
      <c r="D167" s="26">
        <v>3.56</v>
      </c>
      <c r="E167" s="46">
        <f t="shared" si="7"/>
        <v>0</v>
      </c>
      <c r="F167" s="25">
        <v>0.66</v>
      </c>
    </row>
    <row r="168" spans="1:7" ht="15">
      <c r="B168" s="42" t="s">
        <v>56</v>
      </c>
      <c r="C168" s="25" t="s">
        <v>149</v>
      </c>
      <c r="D168" s="26">
        <v>6.22</v>
      </c>
      <c r="E168" s="46">
        <f t="shared" si="7"/>
        <v>0</v>
      </c>
      <c r="F168" s="25">
        <v>0.79</v>
      </c>
    </row>
    <row r="169" spans="1:7" ht="15">
      <c r="A169" s="24"/>
      <c r="B169" s="62" t="s">
        <v>58</v>
      </c>
      <c r="C169" s="63" t="s">
        <v>150</v>
      </c>
      <c r="D169" s="64">
        <v>7.03</v>
      </c>
      <c r="E169" s="30">
        <f t="shared" si="7"/>
        <v>0</v>
      </c>
      <c r="F169" s="70">
        <v>1</v>
      </c>
      <c r="G169" s="36"/>
    </row>
    <row r="170" spans="1:7" ht="15">
      <c r="B170" s="32"/>
      <c r="C170" s="33"/>
      <c r="D170" s="34"/>
      <c r="E170" s="35"/>
      <c r="F170" s="33"/>
    </row>
    <row r="171" spans="1:7">
      <c r="B171" s="8" t="s">
        <v>151</v>
      </c>
      <c r="C171" s="9"/>
      <c r="D171" s="9"/>
      <c r="E171" s="9"/>
      <c r="F171" s="10"/>
    </row>
    <row r="172" spans="1:7" s="38" customFormat="1">
      <c r="B172" s="11" t="s">
        <v>7</v>
      </c>
      <c r="C172" s="11" t="s">
        <v>8</v>
      </c>
      <c r="D172" s="12" t="s">
        <v>9</v>
      </c>
      <c r="E172" s="13" t="s">
        <v>10</v>
      </c>
      <c r="F172" s="37" t="s">
        <v>11</v>
      </c>
    </row>
    <row r="173" spans="1:7">
      <c r="B173" s="15"/>
      <c r="C173" s="16"/>
      <c r="D173" s="17" t="s">
        <v>12</v>
      </c>
      <c r="E173" s="52">
        <f>DIF</f>
        <v>0</v>
      </c>
      <c r="F173" s="19"/>
    </row>
    <row r="174" spans="1:7" ht="15">
      <c r="B174" s="20" t="s">
        <v>20</v>
      </c>
      <c r="C174" s="21" t="s">
        <v>152</v>
      </c>
      <c r="D174" s="26">
        <v>2.0499999999999998</v>
      </c>
      <c r="E174" s="53">
        <f t="shared" ref="E174:E186" si="8">D174*$E$173</f>
        <v>0</v>
      </c>
      <c r="F174" s="25">
        <v>0.09</v>
      </c>
    </row>
    <row r="175" spans="1:7" ht="15">
      <c r="B175" s="42" t="s">
        <v>24</v>
      </c>
      <c r="C175" s="25" t="s">
        <v>153</v>
      </c>
      <c r="D175" s="26">
        <v>1.69</v>
      </c>
      <c r="E175" s="53">
        <f t="shared" si="8"/>
        <v>0</v>
      </c>
      <c r="F175" s="25">
        <v>0.09</v>
      </c>
    </row>
    <row r="176" spans="1:7" ht="15">
      <c r="B176" s="42" t="s">
        <v>32</v>
      </c>
      <c r="C176" s="25" t="s">
        <v>154</v>
      </c>
      <c r="D176" s="26">
        <v>1.8</v>
      </c>
      <c r="E176" s="53">
        <f t="shared" si="8"/>
        <v>0</v>
      </c>
      <c r="F176" s="58">
        <v>0.1</v>
      </c>
    </row>
    <row r="177" spans="2:6" ht="15">
      <c r="B177" s="42" t="s">
        <v>42</v>
      </c>
      <c r="C177" s="25" t="s">
        <v>155</v>
      </c>
      <c r="D177" s="26">
        <v>2.2000000000000002</v>
      </c>
      <c r="E177" s="53">
        <f t="shared" si="8"/>
        <v>0</v>
      </c>
      <c r="F177" s="25">
        <v>0.14000000000000001</v>
      </c>
    </row>
    <row r="178" spans="2:6" ht="15">
      <c r="B178" s="42" t="s">
        <v>44</v>
      </c>
      <c r="C178" s="25" t="s">
        <v>156</v>
      </c>
      <c r="D178" s="26">
        <v>2.5499999999999998</v>
      </c>
      <c r="E178" s="53">
        <f t="shared" si="8"/>
        <v>0</v>
      </c>
      <c r="F178" s="25">
        <v>0.16</v>
      </c>
    </row>
    <row r="179" spans="2:6" ht="15">
      <c r="B179" s="42" t="s">
        <v>46</v>
      </c>
      <c r="C179" s="25" t="s">
        <v>157</v>
      </c>
      <c r="D179" s="26">
        <v>2.66</v>
      </c>
      <c r="E179" s="53">
        <f t="shared" si="8"/>
        <v>0</v>
      </c>
      <c r="F179" s="25">
        <v>0.17</v>
      </c>
    </row>
    <row r="180" spans="2:6" ht="15">
      <c r="B180" s="42" t="s">
        <v>48</v>
      </c>
      <c r="C180" s="25" t="s">
        <v>158</v>
      </c>
      <c r="D180" s="26">
        <v>3.62</v>
      </c>
      <c r="E180" s="53">
        <f t="shared" si="8"/>
        <v>0</v>
      </c>
      <c r="F180" s="25">
        <v>0.28999999999999998</v>
      </c>
    </row>
    <row r="181" spans="2:6" ht="15">
      <c r="B181" s="42" t="s">
        <v>50</v>
      </c>
      <c r="C181" s="25" t="s">
        <v>159</v>
      </c>
      <c r="D181" s="26">
        <v>4.4000000000000004</v>
      </c>
      <c r="E181" s="53">
        <f t="shared" si="8"/>
        <v>0</v>
      </c>
      <c r="F181" s="25">
        <v>0.35</v>
      </c>
    </row>
    <row r="182" spans="2:6" ht="15">
      <c r="B182" s="42" t="s">
        <v>52</v>
      </c>
      <c r="C182" s="25" t="s">
        <v>160</v>
      </c>
      <c r="D182" s="26">
        <v>4.9800000000000004</v>
      </c>
      <c r="E182" s="53">
        <f t="shared" si="8"/>
        <v>0</v>
      </c>
      <c r="F182" s="58">
        <v>0.4</v>
      </c>
    </row>
    <row r="183" spans="2:6" ht="15">
      <c r="B183" s="42" t="s">
        <v>71</v>
      </c>
      <c r="C183" s="25" t="s">
        <v>161</v>
      </c>
      <c r="D183" s="26">
        <v>6.22</v>
      </c>
      <c r="E183" s="53">
        <f t="shared" si="8"/>
        <v>0</v>
      </c>
      <c r="F183" s="25">
        <v>0.51</v>
      </c>
    </row>
    <row r="184" spans="2:6" ht="15">
      <c r="B184" s="42" t="s">
        <v>54</v>
      </c>
      <c r="C184" s="25" t="s">
        <v>162</v>
      </c>
      <c r="D184" s="26">
        <v>6.96</v>
      </c>
      <c r="E184" s="53">
        <f t="shared" si="8"/>
        <v>0</v>
      </c>
      <c r="F184" s="25">
        <v>0.61</v>
      </c>
    </row>
    <row r="185" spans="2:6" ht="15">
      <c r="B185" s="42" t="s">
        <v>56</v>
      </c>
      <c r="C185" s="25" t="s">
        <v>163</v>
      </c>
      <c r="D185" s="26">
        <v>7.12</v>
      </c>
      <c r="E185" s="53">
        <f t="shared" si="8"/>
        <v>0</v>
      </c>
      <c r="F185" s="25">
        <v>0.74</v>
      </c>
    </row>
    <row r="186" spans="2:6" ht="15">
      <c r="B186" s="47" t="s">
        <v>58</v>
      </c>
      <c r="C186" s="28" t="s">
        <v>164</v>
      </c>
      <c r="D186" s="29">
        <v>9.1199999999999992</v>
      </c>
      <c r="E186" s="49">
        <f t="shared" si="8"/>
        <v>0</v>
      </c>
      <c r="F186" s="28">
        <v>0.94</v>
      </c>
    </row>
    <row r="187" spans="2:6">
      <c r="B187" s="32"/>
      <c r="C187" s="33"/>
      <c r="D187" s="71"/>
      <c r="E187" s="35"/>
      <c r="F187" s="33"/>
    </row>
    <row r="188" spans="2:6">
      <c r="B188" s="1" t="s">
        <v>165</v>
      </c>
    </row>
    <row r="189" spans="2:6"/>
    <row r="190" spans="2:6"/>
    <row r="191" spans="2:6"/>
    <row r="192" spans="2:6"/>
    <row r="193" spans="1:2"/>
    <row r="194" spans="1:2"/>
    <row r="195" spans="1:2"/>
    <row r="196" spans="1:2"/>
    <row r="197" spans="1:2"/>
    <row r="198" spans="1:2"/>
    <row r="199" spans="1:2" hidden="1">
      <c r="A199" s="36"/>
      <c r="B199" s="36"/>
    </row>
    <row r="200" spans="1:2" hidden="1">
      <c r="A200" s="36"/>
      <c r="B200" s="36"/>
    </row>
  </sheetData>
  <sheetProtection algorithmName="SHA-512" hashValue="nYlNaNm9GhUSDn3pZ+e9fhJ7R4dl7pcs1gDyALwiMtqP8Vf8ZFWChOEWL2AuN0JM6ysqVZa5OB5E5RBFpl8j5g==" saltValue="GgDd8cO53lWbG4MTCxQoFg==" spinCount="100000" sheet="1" objects="1" scenarios="1" selectLockedCells="1"/>
  <hyperlinks>
    <hyperlink ref="B6" r:id="rId1"/>
    <hyperlink ref="B8" r:id="rId2"/>
  </hyperlinks>
  <pageMargins left="0.7" right="0.7" top="0.75" bottom="0.75" header="0.3" footer="0.3"/>
  <pageSetup fitToHeight="7" orientation="portrait" r:id="rId3"/>
  <headerFooter alignWithMargins="0">
    <oddHeader>&amp;C&amp;G</oddHeader>
    <oddFooter>&amp;CPage &amp;P of &amp;N</oddFooter>
  </headerFooter>
  <rowBreaks count="4" manualBreakCount="4">
    <brk id="39" max="16383" man="1"/>
    <brk id="75" max="16383" man="1"/>
    <brk id="106" max="16383" man="1"/>
    <brk id="148" max="16383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Hangers</vt:lpstr>
      <vt:lpstr>Hangers!DIF</vt:lpstr>
    </vt:vector>
  </TitlesOfParts>
  <Company>Leo International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cp:lastPrinted>2013-08-02T16:45:21Z</cp:lastPrinted>
  <dcterms:created xsi:type="dcterms:W3CDTF">2013-08-02T16:06:16Z</dcterms:created>
  <dcterms:modified xsi:type="dcterms:W3CDTF">2013-08-02T16:45:26Z</dcterms:modified>
</cp:coreProperties>
</file>